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ISCO CALIDAD\DPEC 2021\CERTIFICACIONES Y ACREDITACIÓN\2021\MINISTERIO\"/>
    </mc:Choice>
  </mc:AlternateContent>
  <bookViews>
    <workbookView xWindow="0" yWindow="0" windowWidth="20490" windowHeight="7050" activeTab="1"/>
  </bookViews>
  <sheets>
    <sheet name="KARDEX REACTIVOS" sheetId="3" r:id="rId1"/>
    <sheet name="REACTIVO 1" sheetId="2" r:id="rId2"/>
    <sheet name="Hoja4" sheetId="4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3" l="1"/>
  <c r="AL12" i="3"/>
  <c r="AD12" i="3"/>
  <c r="G36" i="2"/>
  <c r="AH12" i="3" s="1"/>
  <c r="G33" i="2"/>
  <c r="AF12" i="3" s="1"/>
  <c r="G29" i="2"/>
  <c r="G26" i="2"/>
  <c r="AB12" i="3" s="1"/>
  <c r="G23" i="2"/>
  <c r="Z12" i="3" s="1"/>
  <c r="G20" i="2"/>
  <c r="X12" i="3" s="1"/>
  <c r="G17" i="2"/>
  <c r="G14" i="2"/>
  <c r="T12" i="3" s="1"/>
  <c r="U12" i="3" s="1"/>
  <c r="AR30" i="3"/>
  <c r="U47" i="3"/>
  <c r="U29" i="3"/>
  <c r="W29" i="3" s="1"/>
  <c r="Y29" i="3" s="1"/>
  <c r="AA29" i="3" s="1"/>
  <c r="AC29" i="3" s="1"/>
  <c r="AE29" i="3" s="1"/>
  <c r="AG29" i="3" s="1"/>
  <c r="AI29" i="3" s="1"/>
  <c r="AK29" i="3" s="1"/>
  <c r="AM29" i="3" s="1"/>
  <c r="AO29" i="3" s="1"/>
  <c r="AQ29" i="3" s="1"/>
  <c r="W22" i="3"/>
  <c r="AR49" i="3"/>
  <c r="U49" i="3"/>
  <c r="W49" i="3" s="1"/>
  <c r="Y49" i="3" s="1"/>
  <c r="AA49" i="3" s="1"/>
  <c r="AC49" i="3" s="1"/>
  <c r="AE49" i="3" s="1"/>
  <c r="AG49" i="3" s="1"/>
  <c r="AI49" i="3" s="1"/>
  <c r="U48" i="3"/>
  <c r="W48" i="3" s="1"/>
  <c r="Y48" i="3" s="1"/>
  <c r="AA48" i="3" s="1"/>
  <c r="AC48" i="3" s="1"/>
  <c r="AE48" i="3" s="1"/>
  <c r="AG48" i="3" s="1"/>
  <c r="AI48" i="3" s="1"/>
  <c r="AK48" i="3" s="1"/>
  <c r="AM48" i="3" s="1"/>
  <c r="AO48" i="3" s="1"/>
  <c r="AQ48" i="3" s="1"/>
  <c r="W47" i="3"/>
  <c r="Y47" i="3" s="1"/>
  <c r="AA47" i="3" s="1"/>
  <c r="AC47" i="3" s="1"/>
  <c r="AE47" i="3" s="1"/>
  <c r="AG47" i="3" s="1"/>
  <c r="AI47" i="3" s="1"/>
  <c r="AK47" i="3" s="1"/>
  <c r="AM47" i="3" s="1"/>
  <c r="AO47" i="3" s="1"/>
  <c r="AQ47" i="3" s="1"/>
  <c r="AR46" i="3"/>
  <c r="W46" i="3"/>
  <c r="Y46" i="3" s="1"/>
  <c r="AA46" i="3" s="1"/>
  <c r="AC46" i="3" s="1"/>
  <c r="AE46" i="3" s="1"/>
  <c r="AG46" i="3" s="1"/>
  <c r="AI46" i="3" s="1"/>
  <c r="AK46" i="3" s="1"/>
  <c r="AM46" i="3" s="1"/>
  <c r="AO46" i="3" s="1"/>
  <c r="AQ46" i="3" s="1"/>
  <c r="U46" i="3"/>
  <c r="AR45" i="3"/>
  <c r="U45" i="3"/>
  <c r="W45" i="3" s="1"/>
  <c r="Y45" i="3" s="1"/>
  <c r="AA45" i="3" s="1"/>
  <c r="AC45" i="3" s="1"/>
  <c r="AE45" i="3" s="1"/>
  <c r="AG45" i="3" s="1"/>
  <c r="AI45" i="3" s="1"/>
  <c r="AK45" i="3" s="1"/>
  <c r="AM45" i="3" s="1"/>
  <c r="AO45" i="3" s="1"/>
  <c r="AQ45" i="3" s="1"/>
  <c r="AR44" i="3"/>
  <c r="AR43" i="3"/>
  <c r="U43" i="3"/>
  <c r="W43" i="3" s="1"/>
  <c r="Y43" i="3" s="1"/>
  <c r="AA43" i="3" s="1"/>
  <c r="AC43" i="3" s="1"/>
  <c r="AE43" i="3" s="1"/>
  <c r="AG43" i="3" s="1"/>
  <c r="U42" i="3"/>
  <c r="AR41" i="3"/>
  <c r="U41" i="3"/>
  <c r="W41" i="3" s="1"/>
  <c r="Y41" i="3" s="1"/>
  <c r="AA41" i="3" s="1"/>
  <c r="AC41" i="3" s="1"/>
  <c r="AE41" i="3" s="1"/>
  <c r="AG41" i="3" s="1"/>
  <c r="AI41" i="3" s="1"/>
  <c r="AK41" i="3" s="1"/>
  <c r="AM41" i="3" s="1"/>
  <c r="AO41" i="3" s="1"/>
  <c r="AQ41" i="3" s="1"/>
  <c r="U40" i="3"/>
  <c r="W40" i="3" s="1"/>
  <c r="AR39" i="3"/>
  <c r="U39" i="3"/>
  <c r="W39" i="3" s="1"/>
  <c r="U38" i="3"/>
  <c r="W38" i="3" s="1"/>
  <c r="Y38" i="3" s="1"/>
  <c r="AA38" i="3" s="1"/>
  <c r="AC38" i="3" s="1"/>
  <c r="AE38" i="3" s="1"/>
  <c r="AG38" i="3" s="1"/>
  <c r="AI38" i="3" s="1"/>
  <c r="AK38" i="3" s="1"/>
  <c r="AM38" i="3" s="1"/>
  <c r="AO38" i="3" s="1"/>
  <c r="AQ38" i="3" s="1"/>
  <c r="AR37" i="3"/>
  <c r="U37" i="3"/>
  <c r="W37" i="3" s="1"/>
  <c r="Y37" i="3" s="1"/>
  <c r="AA37" i="3" s="1"/>
  <c r="AC37" i="3" s="1"/>
  <c r="AE37" i="3" s="1"/>
  <c r="AG37" i="3" s="1"/>
  <c r="AI37" i="3" s="1"/>
  <c r="AK37" i="3" s="1"/>
  <c r="AM37" i="3" s="1"/>
  <c r="AO37" i="3" s="1"/>
  <c r="AQ37" i="3" s="1"/>
  <c r="U36" i="3"/>
  <c r="AR35" i="3"/>
  <c r="U35" i="3"/>
  <c r="W35" i="3" s="1"/>
  <c r="Y35" i="3" s="1"/>
  <c r="AA35" i="3" s="1"/>
  <c r="AC35" i="3" s="1"/>
  <c r="AE35" i="3" s="1"/>
  <c r="AG35" i="3" s="1"/>
  <c r="AI35" i="3" s="1"/>
  <c r="AK35" i="3" s="1"/>
  <c r="AM35" i="3" s="1"/>
  <c r="AO35" i="3" s="1"/>
  <c r="AQ35" i="3" s="1"/>
  <c r="AR34" i="3"/>
  <c r="U34" i="3"/>
  <c r="W34" i="3" s="1"/>
  <c r="Y34" i="3" s="1"/>
  <c r="AA34" i="3" s="1"/>
  <c r="AC34" i="3" s="1"/>
  <c r="AE34" i="3" s="1"/>
  <c r="AG34" i="3" s="1"/>
  <c r="U33" i="3"/>
  <c r="W33" i="3" s="1"/>
  <c r="U32" i="3"/>
  <c r="W32" i="3" s="1"/>
  <c r="Y32" i="3" s="1"/>
  <c r="AA32" i="3" s="1"/>
  <c r="AC32" i="3" s="1"/>
  <c r="AE32" i="3" s="1"/>
  <c r="AG32" i="3" s="1"/>
  <c r="AI32" i="3" s="1"/>
  <c r="AK32" i="3" s="1"/>
  <c r="AM32" i="3" s="1"/>
  <c r="AO32" i="3" s="1"/>
  <c r="AQ32" i="3" s="1"/>
  <c r="AR31" i="3"/>
  <c r="U31" i="3"/>
  <c r="W31" i="3" s="1"/>
  <c r="Y31" i="3" s="1"/>
  <c r="AA31" i="3" s="1"/>
  <c r="AC31" i="3" s="1"/>
  <c r="AE31" i="3" s="1"/>
  <c r="AG31" i="3" s="1"/>
  <c r="AI31" i="3" s="1"/>
  <c r="AK31" i="3" s="1"/>
  <c r="AM31" i="3" s="1"/>
  <c r="AO31" i="3" s="1"/>
  <c r="AQ31" i="3" s="1"/>
  <c r="U30" i="3"/>
  <c r="W30" i="3" s="1"/>
  <c r="Y30" i="3" s="1"/>
  <c r="AA30" i="3" s="1"/>
  <c r="AC30" i="3" s="1"/>
  <c r="AE30" i="3" s="1"/>
  <c r="AG30" i="3" s="1"/>
  <c r="AI30" i="3" s="1"/>
  <c r="AK30" i="3" s="1"/>
  <c r="AM30" i="3" s="1"/>
  <c r="AR29" i="3"/>
  <c r="AR28" i="3"/>
  <c r="AR27" i="3"/>
  <c r="U27" i="3"/>
  <c r="W27" i="3" s="1"/>
  <c r="Y27" i="3" s="1"/>
  <c r="AA27" i="3" s="1"/>
  <c r="AC27" i="3" s="1"/>
  <c r="AE27" i="3" s="1"/>
  <c r="AG27" i="3" s="1"/>
  <c r="AI27" i="3" s="1"/>
  <c r="AK27" i="3" s="1"/>
  <c r="AM27" i="3" s="1"/>
  <c r="AO27" i="3" s="1"/>
  <c r="AQ27" i="3" s="1"/>
  <c r="AR26" i="3"/>
  <c r="U26" i="3"/>
  <c r="W26" i="3" s="1"/>
  <c r="Y26" i="3" s="1"/>
  <c r="AA26" i="3" s="1"/>
  <c r="AC26" i="3" s="1"/>
  <c r="AE26" i="3" s="1"/>
  <c r="AG26" i="3" s="1"/>
  <c r="AI26" i="3" s="1"/>
  <c r="AK26" i="3" s="1"/>
  <c r="AM26" i="3" s="1"/>
  <c r="AO26" i="3" s="1"/>
  <c r="AQ26" i="3" s="1"/>
  <c r="U25" i="3"/>
  <c r="W25" i="3" s="1"/>
  <c r="Y25" i="3" s="1"/>
  <c r="AA25" i="3" s="1"/>
  <c r="AC25" i="3" s="1"/>
  <c r="AE25" i="3" s="1"/>
  <c r="AG25" i="3" s="1"/>
  <c r="AI25" i="3" s="1"/>
  <c r="AK25" i="3" s="1"/>
  <c r="AM25" i="3" s="1"/>
  <c r="AO25" i="3" s="1"/>
  <c r="AQ25" i="3" s="1"/>
  <c r="AR24" i="3"/>
  <c r="U24" i="3"/>
  <c r="W24" i="3" s="1"/>
  <c r="Y24" i="3" s="1"/>
  <c r="AA24" i="3" s="1"/>
  <c r="AC24" i="3" s="1"/>
  <c r="AE24" i="3" s="1"/>
  <c r="AG24" i="3" s="1"/>
  <c r="AI24" i="3" s="1"/>
  <c r="AK24" i="3" s="1"/>
  <c r="AM24" i="3" s="1"/>
  <c r="AO24" i="3" s="1"/>
  <c r="AQ24" i="3" s="1"/>
  <c r="U23" i="3"/>
  <c r="W23" i="3" s="1"/>
  <c r="Y23" i="3" s="1"/>
  <c r="AA23" i="3" s="1"/>
  <c r="AC23" i="3" s="1"/>
  <c r="AE23" i="3" s="1"/>
  <c r="AG23" i="3" s="1"/>
  <c r="AI23" i="3" s="1"/>
  <c r="AK23" i="3" s="1"/>
  <c r="AM23" i="3" s="1"/>
  <c r="AO23" i="3" s="1"/>
  <c r="AQ23" i="3" s="1"/>
  <c r="Y22" i="3"/>
  <c r="AA22" i="3" s="1"/>
  <c r="AC22" i="3" s="1"/>
  <c r="AE22" i="3" s="1"/>
  <c r="AG22" i="3" s="1"/>
  <c r="AI22" i="3" s="1"/>
  <c r="AK22" i="3" s="1"/>
  <c r="AM22" i="3" s="1"/>
  <c r="AO22" i="3" s="1"/>
  <c r="AQ22" i="3" s="1"/>
  <c r="U22" i="3"/>
  <c r="U20" i="3"/>
  <c r="W20" i="3" s="1"/>
  <c r="Y20" i="3" s="1"/>
  <c r="AA20" i="3" s="1"/>
  <c r="AC20" i="3" s="1"/>
  <c r="AE20" i="3" s="1"/>
  <c r="AG20" i="3" s="1"/>
  <c r="AI20" i="3" s="1"/>
  <c r="AK20" i="3" s="1"/>
  <c r="AM20" i="3" s="1"/>
  <c r="AO20" i="3" s="1"/>
  <c r="AQ20" i="3" s="1"/>
  <c r="AR19" i="3"/>
  <c r="U19" i="3"/>
  <c r="W19" i="3" s="1"/>
  <c r="Y19" i="3" s="1"/>
  <c r="AA19" i="3" s="1"/>
  <c r="AC19" i="3" s="1"/>
  <c r="AE19" i="3" s="1"/>
  <c r="AG19" i="3" s="1"/>
  <c r="AI19" i="3" s="1"/>
  <c r="AK19" i="3" s="1"/>
  <c r="AM19" i="3" s="1"/>
  <c r="AO19" i="3" s="1"/>
  <c r="AQ19" i="3" s="1"/>
  <c r="U17" i="3"/>
  <c r="U16" i="3"/>
  <c r="W16" i="3" s="1"/>
  <c r="Y16" i="3" s="1"/>
  <c r="AA16" i="3" s="1"/>
  <c r="AC16" i="3" s="1"/>
  <c r="AE16" i="3" s="1"/>
  <c r="AG16" i="3" s="1"/>
  <c r="AR15" i="3"/>
  <c r="U15" i="3"/>
  <c r="W15" i="3" s="1"/>
  <c r="Y15" i="3" s="1"/>
  <c r="AA15" i="3" s="1"/>
  <c r="AC15" i="3" s="1"/>
  <c r="AE15" i="3" s="1"/>
  <c r="AG15" i="3" s="1"/>
  <c r="AI15" i="3" s="1"/>
  <c r="AK15" i="3" s="1"/>
  <c r="AM15" i="3" s="1"/>
  <c r="AO15" i="3" s="1"/>
  <c r="AQ15" i="3" s="1"/>
  <c r="AR14" i="3"/>
  <c r="U13" i="3"/>
  <c r="G39" i="2"/>
  <c r="AJ12" i="3" s="1"/>
  <c r="G43" i="2"/>
  <c r="G47" i="2"/>
  <c r="AN12" i="3" s="1"/>
  <c r="G52" i="2"/>
  <c r="AP12" i="3" s="1"/>
  <c r="Y33" i="3" l="1"/>
  <c r="AA33" i="3" s="1"/>
  <c r="AC33" i="3" s="1"/>
  <c r="AE33" i="3" s="1"/>
  <c r="AG33" i="3" s="1"/>
  <c r="AI33" i="3" s="1"/>
  <c r="AK33" i="3" s="1"/>
  <c r="AM33" i="3" s="1"/>
  <c r="AO33" i="3" s="1"/>
  <c r="AQ33" i="3" s="1"/>
  <c r="AI16" i="3"/>
  <c r="AK16" i="3" s="1"/>
  <c r="AM16" i="3" s="1"/>
  <c r="AO16" i="3" s="1"/>
  <c r="AQ16" i="3" s="1"/>
  <c r="AR12" i="3"/>
  <c r="W12" i="3"/>
  <c r="Y12" i="3" s="1"/>
  <c r="AA12" i="3" s="1"/>
  <c r="AC12" i="3" s="1"/>
  <c r="AE12" i="3" s="1"/>
  <c r="AG12" i="3" s="1"/>
  <c r="AI12" i="3" s="1"/>
  <c r="AK12" i="3" s="1"/>
  <c r="AM12" i="3" s="1"/>
  <c r="AO12" i="3" s="1"/>
  <c r="AQ12" i="3" s="1"/>
  <c r="AO30" i="3"/>
  <c r="AQ30" i="3" s="1"/>
  <c r="AR18" i="3"/>
  <c r="AR22" i="3"/>
  <c r="AR33" i="3"/>
  <c r="AI43" i="3"/>
  <c r="AK43" i="3" s="1"/>
  <c r="AM43" i="3" s="1"/>
  <c r="AO43" i="3" s="1"/>
  <c r="AQ43" i="3" s="1"/>
  <c r="AR48" i="3"/>
  <c r="AR13" i="3"/>
  <c r="U18" i="3"/>
  <c r="W18" i="3" s="1"/>
  <c r="Y18" i="3" s="1"/>
  <c r="AA18" i="3" s="1"/>
  <c r="AC18" i="3" s="1"/>
  <c r="AE18" i="3" s="1"/>
  <c r="AG18" i="3" s="1"/>
  <c r="AI18" i="3" s="1"/>
  <c r="AK18" i="3" s="1"/>
  <c r="AM18" i="3" s="1"/>
  <c r="AO18" i="3" s="1"/>
  <c r="AQ18" i="3" s="1"/>
  <c r="AR23" i="3"/>
  <c r="AR32" i="3"/>
  <c r="W36" i="3"/>
  <c r="Y36" i="3" s="1"/>
  <c r="AA36" i="3" s="1"/>
  <c r="AC36" i="3" s="1"/>
  <c r="AE36" i="3" s="1"/>
  <c r="AG36" i="3" s="1"/>
  <c r="AI36" i="3" s="1"/>
  <c r="AK36" i="3" s="1"/>
  <c r="AM36" i="3" s="1"/>
  <c r="AO36" i="3" s="1"/>
  <c r="AQ36" i="3" s="1"/>
  <c r="AR40" i="3"/>
  <c r="AK49" i="3"/>
  <c r="AM49" i="3" s="1"/>
  <c r="AO49" i="3" s="1"/>
  <c r="AQ49" i="3" s="1"/>
  <c r="W13" i="3"/>
  <c r="Y13" i="3" s="1"/>
  <c r="AA13" i="3" s="1"/>
  <c r="AC13" i="3" s="1"/>
  <c r="AE13" i="3" s="1"/>
  <c r="AG13" i="3" s="1"/>
  <c r="AI13" i="3" s="1"/>
  <c r="AK13" i="3" s="1"/>
  <c r="AM13" i="3" s="1"/>
  <c r="AO13" i="3" s="1"/>
  <c r="AQ13" i="3" s="1"/>
  <c r="U14" i="3"/>
  <c r="W14" i="3" s="1"/>
  <c r="Y14" i="3" s="1"/>
  <c r="AA14" i="3" s="1"/>
  <c r="AC14" i="3" s="1"/>
  <c r="AE14" i="3" s="1"/>
  <c r="AG14" i="3" s="1"/>
  <c r="AI14" i="3" s="1"/>
  <c r="AK14" i="3" s="1"/>
  <c r="AR16" i="3"/>
  <c r="U28" i="3"/>
  <c r="W28" i="3" s="1"/>
  <c r="Y28" i="3" s="1"/>
  <c r="AA28" i="3" s="1"/>
  <c r="AC28" i="3" s="1"/>
  <c r="AE28" i="3" s="1"/>
  <c r="AG28" i="3" s="1"/>
  <c r="AI28" i="3" s="1"/>
  <c r="AK28" i="3" s="1"/>
  <c r="AM28" i="3" s="1"/>
  <c r="AO28" i="3" s="1"/>
  <c r="AQ28" i="3" s="1"/>
  <c r="AR38" i="3"/>
  <c r="U44" i="3"/>
  <c r="W44" i="3" s="1"/>
  <c r="Y44" i="3" s="1"/>
  <c r="AA44" i="3" s="1"/>
  <c r="AC44" i="3" s="1"/>
  <c r="AE44" i="3" s="1"/>
  <c r="AG44" i="3" s="1"/>
  <c r="AI44" i="3" s="1"/>
  <c r="AK44" i="3" s="1"/>
  <c r="AM44" i="3" s="1"/>
  <c r="AO44" i="3" s="1"/>
  <c r="AQ44" i="3" s="1"/>
  <c r="W17" i="3"/>
  <c r="Y17" i="3" s="1"/>
  <c r="AA17" i="3" s="1"/>
  <c r="AC17" i="3" s="1"/>
  <c r="AE17" i="3" s="1"/>
  <c r="AG17" i="3" s="1"/>
  <c r="AI17" i="3" s="1"/>
  <c r="AK17" i="3" s="1"/>
  <c r="AM17" i="3" s="1"/>
  <c r="AO17" i="3" s="1"/>
  <c r="AQ17" i="3" s="1"/>
  <c r="AR17" i="3"/>
  <c r="AR20" i="3"/>
  <c r="AR21" i="3"/>
  <c r="U21" i="3"/>
  <c r="W21" i="3" s="1"/>
  <c r="Y21" i="3" s="1"/>
  <c r="AI34" i="3"/>
  <c r="AK34" i="3" s="1"/>
  <c r="AM34" i="3" s="1"/>
  <c r="AO34" i="3" s="1"/>
  <c r="AQ34" i="3" s="1"/>
  <c r="AR36" i="3"/>
  <c r="AR50" i="3"/>
  <c r="U50" i="3"/>
  <c r="W50" i="3" s="1"/>
  <c r="Y50" i="3" s="1"/>
  <c r="AA50" i="3" s="1"/>
  <c r="AC50" i="3" s="1"/>
  <c r="AE50" i="3" s="1"/>
  <c r="AG50" i="3" s="1"/>
  <c r="AI50" i="3" s="1"/>
  <c r="AK50" i="3" s="1"/>
  <c r="AM50" i="3" s="1"/>
  <c r="AO50" i="3" s="1"/>
  <c r="AQ50" i="3" s="1"/>
  <c r="W42" i="3"/>
  <c r="Y42" i="3" s="1"/>
  <c r="AA42" i="3" s="1"/>
  <c r="AC42" i="3" s="1"/>
  <c r="AE42" i="3" s="1"/>
  <c r="AG42" i="3" s="1"/>
  <c r="AI42" i="3" s="1"/>
  <c r="AK42" i="3" s="1"/>
  <c r="AM42" i="3" s="1"/>
  <c r="AO42" i="3" s="1"/>
  <c r="AQ42" i="3" s="1"/>
  <c r="AR47" i="3"/>
  <c r="AR25" i="3"/>
  <c r="Y40" i="3"/>
  <c r="AA40" i="3" s="1"/>
  <c r="AC40" i="3" s="1"/>
  <c r="AE40" i="3" s="1"/>
  <c r="AG40" i="3" s="1"/>
  <c r="AI40" i="3" s="1"/>
  <c r="AK40" i="3" s="1"/>
  <c r="AM40" i="3" s="1"/>
  <c r="AO40" i="3" s="1"/>
  <c r="AQ40" i="3" s="1"/>
  <c r="Y39" i="3"/>
  <c r="AA39" i="3" s="1"/>
  <c r="AC39" i="3" s="1"/>
  <c r="AE39" i="3" s="1"/>
  <c r="AG39" i="3" s="1"/>
  <c r="AI39" i="3" s="1"/>
  <c r="AK39" i="3" s="1"/>
  <c r="AM39" i="3" s="1"/>
  <c r="AO39" i="3" s="1"/>
  <c r="AQ39" i="3" s="1"/>
  <c r="AR42" i="3"/>
  <c r="AC21" i="3" l="1"/>
  <c r="AE21" i="3" s="1"/>
  <c r="AG21" i="3" s="1"/>
  <c r="AI21" i="3" s="1"/>
  <c r="AK21" i="3" s="1"/>
  <c r="AM21" i="3" s="1"/>
  <c r="AO21" i="3" s="1"/>
  <c r="AQ21" i="3" s="1"/>
  <c r="AA21" i="3"/>
  <c r="AM14" i="3"/>
  <c r="AO14" i="3" s="1"/>
  <c r="AQ14" i="3" s="1"/>
</calcChain>
</file>

<file path=xl/sharedStrings.xml><?xml version="1.0" encoding="utf-8"?>
<sst xmlns="http://schemas.openxmlformats.org/spreadsheetml/2006/main" count="124" uniqueCount="91">
  <si>
    <t>TOTAL CONSUMIDO DICIEMBRE 2021</t>
  </si>
  <si>
    <t>PREPARACIÓN DE SLN. DE HCl (1:1) PARA DIGESTIÓN DE METALES</t>
  </si>
  <si>
    <t>ABO</t>
  </si>
  <si>
    <t>K46058817442</t>
  </si>
  <si>
    <t>-</t>
  </si>
  <si>
    <t>TOTAL CONSUMIDO NOVIEMRE 2021</t>
  </si>
  <si>
    <t>TOTAL CONSUMIDO OCTUBRE 2021</t>
  </si>
  <si>
    <t>TOTAL CONSUMIDO SEPTIEMBRE 2021</t>
  </si>
  <si>
    <t>NO HUBO CONSUMO DE REACTIVO</t>
  </si>
  <si>
    <t>TOTAL CONSUMIDO AGOSTO 2021</t>
  </si>
  <si>
    <t>TOTAL CONSUMIDO JULIO 2021</t>
  </si>
  <si>
    <t>TOTAL CONSUMIDO JUNIO 2021</t>
  </si>
  <si>
    <t>TOTAL CONSUMIDO MAYO 2021</t>
  </si>
  <si>
    <t>TOTAL CONSUMIDO ABRIL 2021</t>
  </si>
  <si>
    <t>TOTAL CONSUMIDO MARZO 2021</t>
  </si>
  <si>
    <t>TOTAL CONSUMIDO FEBRERO 2021</t>
  </si>
  <si>
    <t>TOTAL CONSUMIDO ENERO 2021</t>
  </si>
  <si>
    <t>Preparación de sln. HCl, (1:1). V=200 ml, para digestión de metales y acondicionamiento de muestras.</t>
  </si>
  <si>
    <t>OBSERVACIONES</t>
  </si>
  <si>
    <t>CANTIDAD SOLICITADA, ml</t>
  </si>
  <si>
    <t>ENSAYO</t>
  </si>
  <si>
    <t>UTILIZADO POR</t>
  </si>
  <si>
    <t>N° LOTE</t>
  </si>
  <si>
    <t>ENTREGADO POR</t>
  </si>
  <si>
    <t>SOLICITADO POR</t>
  </si>
  <si>
    <t>FECHA</t>
  </si>
  <si>
    <t>RE/HCL-L/02/A</t>
  </si>
  <si>
    <t>Revisado por:</t>
  </si>
  <si>
    <t>Elaborado por:</t>
  </si>
  <si>
    <t>Fecha de última modificación:</t>
  </si>
  <si>
    <t>Fecha de elaboración:</t>
  </si>
  <si>
    <t>ÁREA DE INVESTIGACIÓN</t>
  </si>
  <si>
    <t>N° 2</t>
  </si>
  <si>
    <t>LOGO</t>
  </si>
  <si>
    <t>N° 1</t>
  </si>
  <si>
    <t>CONSUMO/SALDOS  2021</t>
  </si>
  <si>
    <t>CONSUMO ANUAL</t>
  </si>
  <si>
    <t>REACTIVO</t>
  </si>
  <si>
    <t>MARCA</t>
  </si>
  <si>
    <t>LOTE</t>
  </si>
  <si>
    <t>ESPECIFICACIONES</t>
  </si>
  <si>
    <t>FECHA DE CADUCIDAD</t>
  </si>
  <si>
    <t>INGRESOS DE BODEGA-2021</t>
  </si>
  <si>
    <t xml:space="preserve">EXISTENCIA 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</si>
  <si>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</si>
  <si>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</si>
  <si>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</si>
  <si>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</si>
  <si>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</si>
  <si>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</si>
  <si>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</si>
  <si>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</si>
  <si>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</si>
  <si>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</si>
  <si>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</si>
  <si>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</si>
  <si>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EN</t>
  </si>
  <si>
    <t>FEB</t>
  </si>
  <si>
    <t>MAR</t>
  </si>
  <si>
    <t>ABR</t>
  </si>
  <si>
    <t>MAY</t>
  </si>
  <si>
    <t>JUN</t>
  </si>
  <si>
    <t>JUL</t>
  </si>
  <si>
    <t>AG</t>
  </si>
  <si>
    <t>SEP</t>
  </si>
  <si>
    <t>OCT</t>
  </si>
  <si>
    <t>NOV</t>
  </si>
  <si>
    <t>DIC</t>
  </si>
  <si>
    <t>CANTIDAD</t>
  </si>
  <si>
    <t>UNIDAD</t>
  </si>
  <si>
    <t xml:space="preserve">CONSUMO </t>
  </si>
  <si>
    <t>SALDO</t>
  </si>
  <si>
    <t xml:space="preserve">INVENTARIO DE………………………………………………………                                                                                                                                                                                         ÁREA:                                                                                                                                                                                                                                                                        AÑO: </t>
  </si>
  <si>
    <t>IDENTIFICACIÓN:</t>
  </si>
  <si>
    <t>SI</t>
  </si>
  <si>
    <t>NO</t>
  </si>
  <si>
    <t>CANTIDAD REPORTADA  100 ml (31/01/2021)</t>
  </si>
  <si>
    <t>REPORTE ENERO 2021</t>
  </si>
  <si>
    <t>REPORTE FEBRERO 2021</t>
  </si>
  <si>
    <t>REPORTE MARZO 2021</t>
  </si>
  <si>
    <t>REPORTE ABRIL 2021</t>
  </si>
  <si>
    <t>REPORTE MAYO 2021</t>
  </si>
  <si>
    <t>RPORTE JUNIO 2021</t>
  </si>
  <si>
    <t>REPORTE AGOSTO 2021</t>
  </si>
  <si>
    <t>REPORTE SEPTIEMBRE 2021</t>
  </si>
  <si>
    <t>REPORTE OCTUBRE 2021</t>
  </si>
  <si>
    <t>REPORTE NOVIEMBRE 2021</t>
  </si>
  <si>
    <t>REPORTE DICIEMBRE 2021</t>
  </si>
  <si>
    <t xml:space="preserve">JULIÁN </t>
  </si>
  <si>
    <t>CONTROLADO POR EL MINISTERIO:</t>
  </si>
  <si>
    <t>CONSUMO DEL ÁCIDO CLORHÍDRICO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</si>
</sst>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/>
    <xf numFmtId="164" fontId="6" fillId="0" borderId="0" xfId="0" applyNumberFormat="1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4" fontId="0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/>
    <xf numFmtId="14" fontId="0" fillId="0" borderId="0" xfId="0" applyNumberFormat="1" applyBorder="1" applyAlignment="1">
      <alignment horizontal="left" vertical="center"/>
    </xf>
    <xf numFmtId="0" fontId="10" fillId="0" borderId="0" xfId="0" applyFont="1" applyBorder="1" applyAlignment="1"/>
    <xf numFmtId="164" fontId="10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17" fontId="0" fillId="0" borderId="8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2" fontId="0" fillId="0" borderId="1" xfId="0" applyNumberForma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_FTOASA\Escritorio\CONTROL%20DE%20REACTIVOS%20L&#205;QUIDOS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DEX REACTIVOS"/>
      <sheetName val="ÁCIDO SULFÚRICO"/>
      <sheetName val="BENCENO"/>
      <sheetName val="HEXANO"/>
      <sheetName val="ÁCIDO NÍTRICO"/>
      <sheetName val="ÁCIDO NÍTRICO AA"/>
      <sheetName val="CLOROFORMO"/>
      <sheetName val="S316"/>
      <sheetName val="VIALES RANGO BAJO"/>
      <sheetName val="VIALES RANGO ALTO"/>
      <sheetName val="BUFFER HARDNES PH10.1"/>
      <sheetName val="BUFFER SULFATE TYPE"/>
      <sheetName val="ACIDO ACÉTICO GLACIAL"/>
      <sheetName val="CHLORIDE MAGNESIUM CADUCADO"/>
      <sheetName val="NESSLER REAGENT"/>
      <sheetName val="MOLYBDOVANADATE REAGENT"/>
      <sheetName val="H2O2, 30%"/>
      <sheetName val="H202, 50%"/>
      <sheetName val="BUFFER PH 7,2"/>
      <sheetName val="BUFFER PH10"/>
      <sheetName val="BUFFER PH 4"/>
      <sheetName val="BUFFER PH 7"/>
      <sheetName val="ACETONA"/>
      <sheetName val="ÁCIDO FOSFÓRICO"/>
      <sheetName val="ÁC. SULFÚRICO CERRADO"/>
      <sheetName val="CHLORIDE MAGNESIUM NUEVO"/>
      <sheetName val="SILVER NITRATE"/>
      <sheetName val="STORAGE PH"/>
      <sheetName val="SLN STANDAR SULFATO"/>
      <sheetName val="PROPANOL"/>
      <sheetName val="LIS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zoomScale="80" zoomScaleNormal="80" workbookViewId="0">
      <pane xSplit="1" topLeftCell="B1" activePane="topRight" state="frozen"/>
      <selection pane="topRight" activeCell="I16" sqref="I16"/>
    </sheetView>
  </sheetViews>
  <sheetFormatPr baseColWidth="10" defaultColWidth="9.140625" defaultRowHeight="15" x14ac:dyDescent="0.25"/>
  <cols>
    <col min="1" max="1" width="28.140625" style="51" customWidth="1"/>
    <col min="2" max="2" width="14" style="31" customWidth="1"/>
    <col min="3" max="3" width="12.28515625" style="31" customWidth="1"/>
    <col min="4" max="4" width="19" style="31" customWidth="1"/>
    <col min="5" max="5" width="22.140625" style="31" customWidth="1"/>
    <col min="6" max="6" width="5.140625" style="31" customWidth="1"/>
    <col min="7" max="7" width="6" style="31" customWidth="1"/>
    <col min="8" max="8" width="5.28515625" style="31" customWidth="1"/>
    <col min="9" max="9" width="6.28515625" style="31" customWidth="1"/>
    <col min="10" max="17" width="5.28515625" style="31" customWidth="1"/>
    <col min="18" max="18" width="11.42578125" style="31" customWidth="1"/>
    <col min="19" max="19" width="10.5703125" style="31" customWidth="1"/>
    <col min="20" max="20" width="13.7109375" style="31" customWidth="1"/>
    <col min="21" max="21" width="10.7109375" style="94" customWidth="1"/>
    <col min="22" max="22" width="13.5703125" style="31" customWidth="1"/>
    <col min="23" max="23" width="10.140625" style="31" customWidth="1"/>
    <col min="24" max="24" width="13.85546875" style="31" customWidth="1"/>
    <col min="25" max="25" width="9.140625" style="31"/>
    <col min="26" max="26" width="15" style="31" customWidth="1"/>
    <col min="27" max="28" width="12.42578125" style="31" customWidth="1"/>
    <col min="29" max="29" width="13.42578125" style="31" customWidth="1"/>
    <col min="30" max="30" width="13.28515625" style="31" customWidth="1"/>
    <col min="31" max="31" width="9.140625" style="31"/>
    <col min="32" max="32" width="11.140625" style="31" customWidth="1"/>
    <col min="33" max="33" width="11" style="31" customWidth="1"/>
    <col min="34" max="34" width="13.7109375" style="31" customWidth="1"/>
    <col min="35" max="35" width="9.42578125" style="31" bestFit="1" customWidth="1"/>
    <col min="36" max="36" width="12.7109375" style="31" customWidth="1"/>
    <col min="37" max="37" width="9.140625" style="31"/>
    <col min="38" max="38" width="9.85546875" style="31" customWidth="1"/>
    <col min="39" max="39" width="10.140625" style="31" customWidth="1"/>
    <col min="40" max="40" width="13.140625" style="31" customWidth="1"/>
    <col min="41" max="41" width="9.140625" style="31"/>
    <col min="42" max="42" width="12.85546875" style="31" customWidth="1"/>
    <col min="43" max="43" width="13.28515625" style="31" customWidth="1"/>
    <col min="44" max="44" width="20.7109375" style="31" customWidth="1"/>
    <col min="45" max="16384" width="9.140625" style="31"/>
  </cols>
  <sheetData>
    <row r="1" spans="1:44" ht="23.25" customHeight="1" x14ac:dyDescent="0.25">
      <c r="A1" s="124" t="s">
        <v>33</v>
      </c>
      <c r="B1" s="125" t="s">
        <v>72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4" t="s">
        <v>34</v>
      </c>
      <c r="T1" s="124"/>
      <c r="U1" s="124"/>
      <c r="V1" s="124"/>
      <c r="W1" s="124"/>
      <c r="X1" s="46"/>
      <c r="Y1" s="46"/>
      <c r="Z1" s="44"/>
      <c r="AA1" s="45"/>
      <c r="AB1" s="44"/>
    </row>
    <row r="2" spans="1:44" ht="30" customHeight="1" x14ac:dyDescent="0.2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4"/>
      <c r="T2" s="124"/>
      <c r="U2" s="124"/>
      <c r="V2" s="124"/>
      <c r="W2" s="124"/>
      <c r="X2" s="46"/>
      <c r="Y2" s="46"/>
      <c r="Z2" s="44"/>
      <c r="AA2" s="45"/>
      <c r="AB2" s="44"/>
    </row>
    <row r="3" spans="1:44" ht="50.25" customHeight="1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4"/>
      <c r="T3" s="124"/>
      <c r="U3" s="124"/>
      <c r="V3" s="124"/>
      <c r="W3" s="124"/>
      <c r="X3" s="46"/>
      <c r="Y3" s="46"/>
      <c r="Z3" s="44"/>
      <c r="AA3" s="45"/>
      <c r="AB3" s="44"/>
    </row>
    <row r="4" spans="1:44" ht="15" customHeight="1" x14ac:dyDescent="0.25">
      <c r="A4" s="113" t="s">
        <v>31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46"/>
      <c r="Y4" s="46"/>
      <c r="Z4" s="44"/>
      <c r="AA4" s="45"/>
      <c r="AB4" s="44"/>
    </row>
    <row r="5" spans="1:44" x14ac:dyDescent="0.25">
      <c r="A5" s="47" t="s">
        <v>30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40"/>
      <c r="Y5" s="40"/>
      <c r="Z5" s="39"/>
      <c r="AA5" s="37"/>
      <c r="AB5" s="39"/>
    </row>
    <row r="6" spans="1:44" x14ac:dyDescent="0.25">
      <c r="A6" s="47" t="s">
        <v>29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38"/>
      <c r="Y6" s="38"/>
      <c r="Z6" s="36"/>
      <c r="AA6" s="37"/>
      <c r="AB6" s="36"/>
    </row>
    <row r="7" spans="1:44" x14ac:dyDescent="0.25">
      <c r="A7" s="47" t="s">
        <v>28</v>
      </c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  <c r="R7" s="131" t="s">
        <v>27</v>
      </c>
      <c r="S7" s="132"/>
      <c r="T7" s="133"/>
      <c r="U7" s="134"/>
      <c r="V7" s="135"/>
      <c r="W7" s="136"/>
      <c r="X7" s="34"/>
      <c r="Y7" s="34"/>
      <c r="Z7" s="32"/>
      <c r="AA7" s="33"/>
      <c r="AB7" s="32"/>
      <c r="AC7" s="32"/>
    </row>
    <row r="8" spans="1:44" x14ac:dyDescent="0.25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34"/>
      <c r="T8" s="32"/>
      <c r="U8" s="33"/>
      <c r="V8" s="32"/>
      <c r="W8" s="32"/>
    </row>
    <row r="9" spans="1:44" ht="15" customHeight="1" x14ac:dyDescent="0.25">
      <c r="T9" s="116" t="s">
        <v>35</v>
      </c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7" t="s">
        <v>36</v>
      </c>
    </row>
    <row r="10" spans="1:44" ht="15.75" x14ac:dyDescent="0.25">
      <c r="A10" s="118" t="s">
        <v>37</v>
      </c>
      <c r="B10" s="118" t="s">
        <v>38</v>
      </c>
      <c r="C10" s="118" t="s">
        <v>39</v>
      </c>
      <c r="D10" s="118" t="s">
        <v>40</v>
      </c>
      <c r="E10" s="118" t="s">
        <v>41</v>
      </c>
      <c r="F10" s="119" t="s">
        <v>42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1"/>
      <c r="R10" s="122" t="s">
        <v>43</v>
      </c>
      <c r="S10" s="123"/>
      <c r="T10" s="111" t="s">
        <v>44</v>
      </c>
      <c r="U10" s="111"/>
      <c r="V10" s="111" t="s">
        <v>45</v>
      </c>
      <c r="W10" s="111"/>
      <c r="X10" s="111" t="s">
        <v>46</v>
      </c>
      <c r="Y10" s="111"/>
      <c r="Z10" s="111" t="s">
        <v>47</v>
      </c>
      <c r="AA10" s="111"/>
      <c r="AB10" s="111" t="s">
        <v>48</v>
      </c>
      <c r="AC10" s="111"/>
      <c r="AD10" s="111" t="s">
        <v>49</v>
      </c>
      <c r="AE10" s="111"/>
      <c r="AF10" s="111" t="s">
        <v>50</v>
      </c>
      <c r="AG10" s="111"/>
      <c r="AH10" s="111" t="s">
        <v>51</v>
      </c>
      <c r="AI10" s="111"/>
      <c r="AJ10" s="111" t="s">
        <v>52</v>
      </c>
      <c r="AK10" s="111"/>
      <c r="AL10" s="111" t="s">
        <v>53</v>
      </c>
      <c r="AM10" s="111"/>
      <c r="AN10" s="111" t="s">
        <v>54</v>
      </c>
      <c r="AO10" s="111"/>
      <c r="AP10" s="111" t="s">
        <v>55</v>
      </c>
      <c r="AQ10" s="112"/>
      <c r="AR10" s="117"/>
    </row>
    <row r="11" spans="1:44" ht="15.75" x14ac:dyDescent="0.25">
      <c r="A11" s="118"/>
      <c r="B11" s="118"/>
      <c r="C11" s="118"/>
      <c r="D11" s="118"/>
      <c r="E11" s="118"/>
      <c r="F11" s="52" t="s">
        <v>56</v>
      </c>
      <c r="G11" s="52" t="s">
        <v>57</v>
      </c>
      <c r="H11" s="52" t="s">
        <v>58</v>
      </c>
      <c r="I11" s="52" t="s">
        <v>59</v>
      </c>
      <c r="J11" s="52" t="s">
        <v>60</v>
      </c>
      <c r="K11" s="52" t="s">
        <v>61</v>
      </c>
      <c r="L11" s="52" t="s">
        <v>62</v>
      </c>
      <c r="M11" s="52" t="s">
        <v>63</v>
      </c>
      <c r="N11" s="52" t="s">
        <v>64</v>
      </c>
      <c r="O11" s="52" t="s">
        <v>65</v>
      </c>
      <c r="P11" s="52" t="s">
        <v>66</v>
      </c>
      <c r="Q11" s="52" t="s">
        <v>67</v>
      </c>
      <c r="R11" s="52" t="s">
        <v>68</v>
      </c>
      <c r="S11" s="52" t="s">
        <v>69</v>
      </c>
      <c r="T11" s="53" t="s">
        <v>70</v>
      </c>
      <c r="U11" s="54" t="s">
        <v>71</v>
      </c>
      <c r="V11" s="53" t="s">
        <v>70</v>
      </c>
      <c r="W11" s="53" t="s">
        <v>71</v>
      </c>
      <c r="X11" s="53" t="s">
        <v>70</v>
      </c>
      <c r="Y11" s="53" t="s">
        <v>71</v>
      </c>
      <c r="Z11" s="53" t="s">
        <v>70</v>
      </c>
      <c r="AA11" s="53" t="s">
        <v>71</v>
      </c>
      <c r="AB11" s="53" t="s">
        <v>70</v>
      </c>
      <c r="AC11" s="53" t="s">
        <v>71</v>
      </c>
      <c r="AD11" s="53" t="s">
        <v>70</v>
      </c>
      <c r="AE11" s="53" t="s">
        <v>71</v>
      </c>
      <c r="AF11" s="53" t="s">
        <v>70</v>
      </c>
      <c r="AG11" s="53" t="s">
        <v>71</v>
      </c>
      <c r="AH11" s="53" t="s">
        <v>70</v>
      </c>
      <c r="AI11" s="53" t="s">
        <v>71</v>
      </c>
      <c r="AJ11" s="53" t="s">
        <v>70</v>
      </c>
      <c r="AK11" s="53" t="s">
        <v>71</v>
      </c>
      <c r="AL11" s="53" t="s">
        <v>70</v>
      </c>
      <c r="AM11" s="53" t="s">
        <v>71</v>
      </c>
      <c r="AN11" s="53" t="s">
        <v>70</v>
      </c>
      <c r="AO11" s="53" t="s">
        <v>71</v>
      </c>
      <c r="AP11" s="53" t="s">
        <v>70</v>
      </c>
      <c r="AQ11" s="55" t="s">
        <v>71</v>
      </c>
      <c r="AR11" s="117"/>
    </row>
    <row r="12" spans="1:44" x14ac:dyDescent="0.25">
      <c r="A12" s="56"/>
      <c r="B12" s="57"/>
      <c r="C12" s="10"/>
      <c r="D12" s="58"/>
      <c r="E12" s="59"/>
      <c r="F12" s="95"/>
      <c r="G12" s="103">
        <v>100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60">
        <v>200</v>
      </c>
      <c r="S12" s="60"/>
      <c r="T12" s="67">
        <f>+'REACTIVO 1'!G14</f>
        <v>100</v>
      </c>
      <c r="U12" s="67">
        <f t="shared" ref="U12:U44" si="0">R12-T12</f>
        <v>100</v>
      </c>
      <c r="V12" s="67">
        <f>+'REACTIVO 1'!G17+G12</f>
        <v>100</v>
      </c>
      <c r="W12" s="67">
        <f>U12-V12</f>
        <v>0</v>
      </c>
      <c r="X12" s="67">
        <f>+'REACTIVO 1'!G20</f>
        <v>0</v>
      </c>
      <c r="Y12" s="67">
        <f>W12-X12</f>
        <v>0</v>
      </c>
      <c r="Z12" s="67">
        <f>+'REACTIVO 1'!G23</f>
        <v>0</v>
      </c>
      <c r="AA12" s="67">
        <f t="shared" ref="AA12:AA50" si="1">Y12-Z12</f>
        <v>0</v>
      </c>
      <c r="AB12" s="67">
        <f>+'REACTIVO 1'!G26</f>
        <v>0</v>
      </c>
      <c r="AC12" s="67">
        <f>AA12-AB12</f>
        <v>0</v>
      </c>
      <c r="AD12" s="67">
        <f>+'REACTIVO 1'!G29</f>
        <v>0</v>
      </c>
      <c r="AE12" s="67">
        <f>AC12-AD12</f>
        <v>0</v>
      </c>
      <c r="AF12" s="67">
        <f>+'REACTIVO 1'!G33</f>
        <v>0</v>
      </c>
      <c r="AG12" s="67">
        <f>AE12-AF12</f>
        <v>0</v>
      </c>
      <c r="AH12" s="67">
        <f>+'REACTIVO 1'!G36</f>
        <v>0</v>
      </c>
      <c r="AI12" s="67">
        <f>AG12-AH12</f>
        <v>0</v>
      </c>
      <c r="AJ12" s="67">
        <f>+'REACTIVO 1'!G39</f>
        <v>0</v>
      </c>
      <c r="AK12" s="67">
        <f>AI12-AJ12</f>
        <v>0</v>
      </c>
      <c r="AL12" s="67">
        <f>+'REACTIVO 1'!G43</f>
        <v>0</v>
      </c>
      <c r="AM12" s="67">
        <f>AK12-AL12</f>
        <v>0</v>
      </c>
      <c r="AN12" s="67">
        <f>+'REACTIVO 1'!G47</f>
        <v>0</v>
      </c>
      <c r="AO12" s="67">
        <f>AM12-AN12</f>
        <v>0</v>
      </c>
      <c r="AP12" s="67">
        <f>+'REACTIVO 1'!G52</f>
        <v>0</v>
      </c>
      <c r="AQ12" s="104">
        <f>AO12-AP12</f>
        <v>0</v>
      </c>
      <c r="AR12" s="67">
        <f>T12+V12+X12+Z12+AB12+AD12+AF12+AH12+AJ12+AL12+AN12+APA12</f>
        <v>200</v>
      </c>
    </row>
    <row r="13" spans="1:44" ht="18" customHeight="1" x14ac:dyDescent="0.25">
      <c r="A13" s="62"/>
      <c r="B13" s="63"/>
      <c r="C13" s="10"/>
      <c r="D13" s="64"/>
      <c r="E13" s="65"/>
      <c r="F13" s="96"/>
      <c r="G13" s="96"/>
      <c r="H13" s="96"/>
      <c r="I13" s="96"/>
      <c r="J13" s="96"/>
      <c r="K13" s="95"/>
      <c r="L13" s="95"/>
      <c r="M13" s="95"/>
      <c r="N13" s="95"/>
      <c r="O13" s="95"/>
      <c r="P13" s="95"/>
      <c r="Q13" s="95"/>
      <c r="R13" s="66"/>
      <c r="S13" s="60"/>
      <c r="T13" s="67"/>
      <c r="U13" s="67">
        <f>R13-T13</f>
        <v>0</v>
      </c>
      <c r="V13" s="67"/>
      <c r="W13" s="67">
        <f>U13-V13</f>
        <v>0</v>
      </c>
      <c r="X13" s="67"/>
      <c r="Y13" s="67">
        <f>W13-X13</f>
        <v>0</v>
      </c>
      <c r="Z13" s="67"/>
      <c r="AA13" s="67">
        <f t="shared" si="1"/>
        <v>0</v>
      </c>
      <c r="AB13" s="67"/>
      <c r="AC13" s="67">
        <f t="shared" ref="AC13:AC44" si="2">AA13-AB13</f>
        <v>0</v>
      </c>
      <c r="AD13" s="67"/>
      <c r="AE13" s="67">
        <f t="shared" ref="AE13:AE44" si="3">AC13-AD13</f>
        <v>0</v>
      </c>
      <c r="AF13" s="67"/>
      <c r="AG13" s="67">
        <f>AE13-AF13</f>
        <v>0</v>
      </c>
      <c r="AH13" s="67"/>
      <c r="AI13" s="67">
        <f>AG13-AH13</f>
        <v>0</v>
      </c>
      <c r="AJ13" s="67"/>
      <c r="AK13" s="67">
        <f>AI13-AJ13</f>
        <v>0</v>
      </c>
      <c r="AL13" s="67"/>
      <c r="AM13" s="67">
        <f>AK13-AL13</f>
        <v>0</v>
      </c>
      <c r="AN13" s="67"/>
      <c r="AO13" s="67">
        <f>AM13-AN13</f>
        <v>0</v>
      </c>
      <c r="AP13" s="67"/>
      <c r="AQ13" s="104">
        <f>AO13-AP13</f>
        <v>0</v>
      </c>
      <c r="AR13" s="67">
        <f t="shared" ref="AR13:AR49" si="4">T13+V13+X13+Z13+AB13+AD13+AF13+AH13+AJ13+AL13+AN13+APA13</f>
        <v>0</v>
      </c>
    </row>
    <row r="14" spans="1:44" ht="13.5" customHeight="1" x14ac:dyDescent="0.25">
      <c r="A14" s="68"/>
      <c r="B14" s="63"/>
      <c r="C14" s="10"/>
      <c r="D14" s="69"/>
      <c r="E14" s="70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71"/>
      <c r="S14" s="60"/>
      <c r="T14" s="67"/>
      <c r="U14" s="67">
        <f t="shared" ref="U14" si="5">R14-T14</f>
        <v>0</v>
      </c>
      <c r="V14" s="67"/>
      <c r="W14" s="67">
        <f>U14-V14</f>
        <v>0</v>
      </c>
      <c r="X14" s="67"/>
      <c r="Y14" s="67">
        <f>W14-X14</f>
        <v>0</v>
      </c>
      <c r="Z14" s="67"/>
      <c r="AA14" s="67">
        <f>Y14-Z14</f>
        <v>0</v>
      </c>
      <c r="AB14" s="67"/>
      <c r="AC14" s="67">
        <f>AA14-AB14</f>
        <v>0</v>
      </c>
      <c r="AD14" s="67"/>
      <c r="AE14" s="67">
        <f>AC14-AD14</f>
        <v>0</v>
      </c>
      <c r="AF14" s="67"/>
      <c r="AG14" s="67">
        <f>AE14-AF14</f>
        <v>0</v>
      </c>
      <c r="AH14" s="67"/>
      <c r="AI14" s="67">
        <f>AG14-AH14</f>
        <v>0</v>
      </c>
      <c r="AJ14" s="67"/>
      <c r="AK14" s="67">
        <f>AI14-AJ14</f>
        <v>0</v>
      </c>
      <c r="AL14" s="67"/>
      <c r="AM14" s="67">
        <f>AK14-AL14</f>
        <v>0</v>
      </c>
      <c r="AN14" s="67"/>
      <c r="AO14" s="67">
        <f>AM14-AN14</f>
        <v>0</v>
      </c>
      <c r="AP14" s="67"/>
      <c r="AQ14" s="104">
        <f>AO14-AP14</f>
        <v>0</v>
      </c>
      <c r="AR14" s="67">
        <f t="shared" si="4"/>
        <v>0</v>
      </c>
    </row>
    <row r="15" spans="1:44" ht="17.25" customHeight="1" x14ac:dyDescent="0.25">
      <c r="A15" s="68"/>
      <c r="B15" s="57"/>
      <c r="C15" s="10"/>
      <c r="D15" s="58"/>
      <c r="E15" s="65"/>
      <c r="F15" s="96"/>
      <c r="G15" s="96"/>
      <c r="H15" s="96"/>
      <c r="I15" s="96"/>
      <c r="J15" s="96"/>
      <c r="K15" s="97"/>
      <c r="L15" s="97"/>
      <c r="M15" s="97"/>
      <c r="N15" s="97"/>
      <c r="O15" s="97"/>
      <c r="P15" s="97"/>
      <c r="Q15" s="97"/>
      <c r="R15" s="66"/>
      <c r="S15" s="60"/>
      <c r="T15" s="67"/>
      <c r="U15" s="67">
        <f t="shared" si="0"/>
        <v>0</v>
      </c>
      <c r="V15" s="67"/>
      <c r="W15" s="67">
        <f t="shared" ref="W15:W47" si="6">U15-V15</f>
        <v>0</v>
      </c>
      <c r="X15" s="67"/>
      <c r="Y15" s="67">
        <f t="shared" ref="Y15:Y49" si="7">W15-X15</f>
        <v>0</v>
      </c>
      <c r="Z15" s="67"/>
      <c r="AA15" s="67">
        <f t="shared" si="1"/>
        <v>0</v>
      </c>
      <c r="AB15" s="67"/>
      <c r="AC15" s="67">
        <f t="shared" si="2"/>
        <v>0</v>
      </c>
      <c r="AD15" s="67"/>
      <c r="AE15" s="67">
        <f t="shared" si="3"/>
        <v>0</v>
      </c>
      <c r="AF15" s="67"/>
      <c r="AG15" s="67">
        <f t="shared" ref="AG15:AG44" si="8">AE15-AF15</f>
        <v>0</v>
      </c>
      <c r="AH15" s="67"/>
      <c r="AI15" s="67">
        <f t="shared" ref="AI15:AI24" si="9">AG15-AH15</f>
        <v>0</v>
      </c>
      <c r="AJ15" s="67"/>
      <c r="AK15" s="67">
        <f t="shared" ref="AK15:AK24" si="10">AI15-AJ15</f>
        <v>0</v>
      </c>
      <c r="AL15" s="67"/>
      <c r="AM15" s="67">
        <f t="shared" ref="AM15:AM24" si="11">AK15-AL15</f>
        <v>0</v>
      </c>
      <c r="AN15" s="67"/>
      <c r="AO15" s="67">
        <f t="shared" ref="AO15:AO24" si="12">AM15-AN15</f>
        <v>0</v>
      </c>
      <c r="AP15" s="67"/>
      <c r="AQ15" s="104">
        <f>AO15-AP15</f>
        <v>0</v>
      </c>
      <c r="AR15" s="67">
        <f t="shared" si="4"/>
        <v>0</v>
      </c>
    </row>
    <row r="16" spans="1:44" s="78" customFormat="1" ht="17.25" customHeight="1" x14ac:dyDescent="0.25">
      <c r="A16" s="72"/>
      <c r="B16" s="73"/>
      <c r="C16" s="74"/>
      <c r="D16" s="75"/>
      <c r="E16" s="76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61"/>
      <c r="S16" s="77"/>
      <c r="T16" s="105"/>
      <c r="U16" s="105">
        <f>R16-T16</f>
        <v>0</v>
      </c>
      <c r="V16" s="105"/>
      <c r="W16" s="105">
        <f t="shared" si="6"/>
        <v>0</v>
      </c>
      <c r="X16" s="105"/>
      <c r="Y16" s="105">
        <f t="shared" si="7"/>
        <v>0</v>
      </c>
      <c r="Z16" s="105"/>
      <c r="AA16" s="105">
        <f t="shared" si="1"/>
        <v>0</v>
      </c>
      <c r="AB16" s="105"/>
      <c r="AC16" s="105">
        <f>AA16-AB16</f>
        <v>0</v>
      </c>
      <c r="AD16" s="67"/>
      <c r="AE16" s="105">
        <f>AC16-AD16</f>
        <v>0</v>
      </c>
      <c r="AF16" s="105"/>
      <c r="AG16" s="105">
        <f t="shared" si="8"/>
        <v>0</v>
      </c>
      <c r="AH16" s="105"/>
      <c r="AI16" s="105">
        <f>AG16-AH16</f>
        <v>0</v>
      </c>
      <c r="AJ16" s="105"/>
      <c r="AK16" s="105">
        <f t="shared" si="10"/>
        <v>0</v>
      </c>
      <c r="AL16" s="105"/>
      <c r="AM16" s="105">
        <f t="shared" si="11"/>
        <v>0</v>
      </c>
      <c r="AN16" s="105"/>
      <c r="AO16" s="105">
        <f t="shared" si="12"/>
        <v>0</v>
      </c>
      <c r="AP16" s="105"/>
      <c r="AQ16" s="106">
        <f t="shared" ref="AQ16:AQ24" si="13">AO16-AP16</f>
        <v>0</v>
      </c>
      <c r="AR16" s="105">
        <f t="shared" si="4"/>
        <v>0</v>
      </c>
    </row>
    <row r="17" spans="1:44" s="78" customFormat="1" x14ac:dyDescent="0.25">
      <c r="A17" s="79"/>
      <c r="B17" s="73"/>
      <c r="C17" s="74"/>
      <c r="D17" s="75"/>
      <c r="E17" s="76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77"/>
      <c r="S17" s="77"/>
      <c r="T17" s="67"/>
      <c r="U17" s="105">
        <f>R17-T17</f>
        <v>0</v>
      </c>
      <c r="V17" s="67"/>
      <c r="W17" s="105">
        <f t="shared" si="6"/>
        <v>0</v>
      </c>
      <c r="X17" s="67"/>
      <c r="Y17" s="105">
        <f t="shared" si="7"/>
        <v>0</v>
      </c>
      <c r="Z17" s="67"/>
      <c r="AA17" s="105">
        <f t="shared" si="1"/>
        <v>0</v>
      </c>
      <c r="AB17" s="67"/>
      <c r="AC17" s="105">
        <f t="shared" ref="AC17" si="14">AA17-AB17</f>
        <v>0</v>
      </c>
      <c r="AD17" s="67"/>
      <c r="AE17" s="105">
        <f>AC17-AD17</f>
        <v>0</v>
      </c>
      <c r="AF17" s="67"/>
      <c r="AG17" s="105">
        <f>AE17-AF17</f>
        <v>0</v>
      </c>
      <c r="AH17" s="67"/>
      <c r="AI17" s="105">
        <f t="shared" ref="AI17" si="15">AG17-AH17</f>
        <v>0</v>
      </c>
      <c r="AJ17" s="67"/>
      <c r="AK17" s="105">
        <f t="shared" si="10"/>
        <v>0</v>
      </c>
      <c r="AL17" s="67"/>
      <c r="AM17" s="105">
        <f t="shared" si="11"/>
        <v>0</v>
      </c>
      <c r="AN17" s="67"/>
      <c r="AO17" s="105">
        <f t="shared" si="12"/>
        <v>0</v>
      </c>
      <c r="AP17" s="67"/>
      <c r="AQ17" s="106">
        <f t="shared" si="13"/>
        <v>0</v>
      </c>
      <c r="AR17" s="67">
        <f t="shared" si="4"/>
        <v>0</v>
      </c>
    </row>
    <row r="18" spans="1:44" ht="15.75" customHeight="1" x14ac:dyDescent="0.25">
      <c r="A18" s="79"/>
      <c r="B18" s="80"/>
      <c r="C18" s="74"/>
      <c r="D18" s="81"/>
      <c r="E18" s="70"/>
      <c r="F18" s="95"/>
      <c r="G18" s="99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82"/>
      <c r="S18" s="60"/>
      <c r="T18" s="67"/>
      <c r="U18" s="67">
        <f>R18-T18</f>
        <v>0</v>
      </c>
      <c r="V18" s="67"/>
      <c r="W18" s="67">
        <f t="shared" si="6"/>
        <v>0</v>
      </c>
      <c r="X18" s="67"/>
      <c r="Y18" s="67">
        <f t="shared" si="7"/>
        <v>0</v>
      </c>
      <c r="Z18" s="67"/>
      <c r="AA18" s="67">
        <f t="shared" si="1"/>
        <v>0</v>
      </c>
      <c r="AB18" s="67"/>
      <c r="AC18" s="67">
        <f t="shared" si="2"/>
        <v>0</v>
      </c>
      <c r="AD18" s="67"/>
      <c r="AE18" s="67">
        <f t="shared" si="3"/>
        <v>0</v>
      </c>
      <c r="AF18" s="67"/>
      <c r="AG18" s="67">
        <f t="shared" si="8"/>
        <v>0</v>
      </c>
      <c r="AH18" s="67"/>
      <c r="AI18" s="67">
        <f t="shared" si="9"/>
        <v>0</v>
      </c>
      <c r="AJ18" s="67"/>
      <c r="AK18" s="67">
        <f t="shared" si="10"/>
        <v>0</v>
      </c>
      <c r="AL18" s="67"/>
      <c r="AM18" s="67">
        <f t="shared" si="11"/>
        <v>0</v>
      </c>
      <c r="AN18" s="67"/>
      <c r="AO18" s="67">
        <f t="shared" si="12"/>
        <v>0</v>
      </c>
      <c r="AP18" s="67"/>
      <c r="AQ18" s="104">
        <f t="shared" si="13"/>
        <v>0</v>
      </c>
      <c r="AR18" s="67">
        <f t="shared" si="4"/>
        <v>0</v>
      </c>
    </row>
    <row r="19" spans="1:44" s="78" customFormat="1" hidden="1" x14ac:dyDescent="0.25">
      <c r="A19" s="68"/>
      <c r="B19" s="63"/>
      <c r="C19" s="10"/>
      <c r="D19" s="81"/>
      <c r="E19" s="8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77"/>
      <c r="S19" s="60"/>
      <c r="T19" s="67"/>
      <c r="U19" s="105">
        <f t="shared" si="0"/>
        <v>0</v>
      </c>
      <c r="V19" s="67"/>
      <c r="W19" s="105">
        <f t="shared" si="6"/>
        <v>0</v>
      </c>
      <c r="X19" s="67"/>
      <c r="Y19" s="105">
        <f t="shared" si="7"/>
        <v>0</v>
      </c>
      <c r="Z19" s="67"/>
      <c r="AA19" s="67">
        <f t="shared" si="1"/>
        <v>0</v>
      </c>
      <c r="AB19" s="67"/>
      <c r="AC19" s="67">
        <f t="shared" si="2"/>
        <v>0</v>
      </c>
      <c r="AD19" s="67"/>
      <c r="AE19" s="67">
        <f t="shared" si="3"/>
        <v>0</v>
      </c>
      <c r="AF19" s="67"/>
      <c r="AG19" s="67">
        <f t="shared" si="8"/>
        <v>0</v>
      </c>
      <c r="AH19" s="67"/>
      <c r="AI19" s="67">
        <f t="shared" si="9"/>
        <v>0</v>
      </c>
      <c r="AJ19" s="67"/>
      <c r="AK19" s="67">
        <f t="shared" si="10"/>
        <v>0</v>
      </c>
      <c r="AL19" s="67"/>
      <c r="AM19" s="67">
        <f t="shared" si="11"/>
        <v>0</v>
      </c>
      <c r="AN19" s="67"/>
      <c r="AO19" s="67">
        <f t="shared" si="12"/>
        <v>0</v>
      </c>
      <c r="AP19" s="67"/>
      <c r="AQ19" s="104">
        <f t="shared" si="13"/>
        <v>0</v>
      </c>
      <c r="AR19" s="67">
        <f t="shared" si="4"/>
        <v>0</v>
      </c>
    </row>
    <row r="20" spans="1:44" x14ac:dyDescent="0.25">
      <c r="A20" s="79"/>
      <c r="B20" s="73"/>
      <c r="C20" s="74"/>
      <c r="D20" s="64"/>
      <c r="E20" s="70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60"/>
      <c r="S20" s="60"/>
      <c r="T20" s="67"/>
      <c r="U20" s="67">
        <f t="shared" si="0"/>
        <v>0</v>
      </c>
      <c r="V20" s="67"/>
      <c r="W20" s="67">
        <f>U20-V20</f>
        <v>0</v>
      </c>
      <c r="X20" s="67"/>
      <c r="Y20" s="67">
        <f t="shared" si="7"/>
        <v>0</v>
      </c>
      <c r="Z20" s="67"/>
      <c r="AA20" s="67">
        <f t="shared" si="1"/>
        <v>0</v>
      </c>
      <c r="AB20" s="67"/>
      <c r="AC20" s="67">
        <f t="shared" si="2"/>
        <v>0</v>
      </c>
      <c r="AD20" s="67"/>
      <c r="AE20" s="67">
        <f t="shared" si="3"/>
        <v>0</v>
      </c>
      <c r="AF20" s="67"/>
      <c r="AG20" s="67">
        <f t="shared" si="8"/>
        <v>0</v>
      </c>
      <c r="AH20" s="67"/>
      <c r="AI20" s="67">
        <f t="shared" si="9"/>
        <v>0</v>
      </c>
      <c r="AJ20" s="67"/>
      <c r="AK20" s="67">
        <f t="shared" si="10"/>
        <v>0</v>
      </c>
      <c r="AL20" s="67"/>
      <c r="AM20" s="67">
        <f t="shared" si="11"/>
        <v>0</v>
      </c>
      <c r="AN20" s="67"/>
      <c r="AO20" s="67">
        <f t="shared" si="12"/>
        <v>0</v>
      </c>
      <c r="AP20" s="67"/>
      <c r="AQ20" s="104">
        <f t="shared" si="13"/>
        <v>0</v>
      </c>
      <c r="AR20" s="67">
        <f t="shared" si="4"/>
        <v>0</v>
      </c>
    </row>
    <row r="21" spans="1:44" s="78" customFormat="1" x14ac:dyDescent="0.25">
      <c r="A21" s="79"/>
      <c r="B21" s="58"/>
      <c r="C21" s="81"/>
      <c r="D21" s="58"/>
      <c r="E21" s="59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77"/>
      <c r="S21" s="60"/>
      <c r="T21" s="105"/>
      <c r="U21" s="67">
        <f t="shared" si="0"/>
        <v>0</v>
      </c>
      <c r="V21" s="105"/>
      <c r="W21" s="67">
        <f t="shared" si="6"/>
        <v>0</v>
      </c>
      <c r="X21" s="105"/>
      <c r="Y21" s="67">
        <f t="shared" si="7"/>
        <v>0</v>
      </c>
      <c r="Z21" s="105"/>
      <c r="AA21" s="67">
        <f>Y21-Z21</f>
        <v>0</v>
      </c>
      <c r="AB21" s="105"/>
      <c r="AC21" s="67">
        <f t="shared" si="2"/>
        <v>0</v>
      </c>
      <c r="AD21" s="105"/>
      <c r="AE21" s="67">
        <f t="shared" si="3"/>
        <v>0</v>
      </c>
      <c r="AF21" s="105"/>
      <c r="AG21" s="67">
        <f t="shared" si="8"/>
        <v>0</v>
      </c>
      <c r="AH21" s="105"/>
      <c r="AI21" s="67">
        <f t="shared" si="9"/>
        <v>0</v>
      </c>
      <c r="AJ21" s="105"/>
      <c r="AK21" s="67">
        <f t="shared" si="10"/>
        <v>0</v>
      </c>
      <c r="AL21" s="105"/>
      <c r="AM21" s="67">
        <f t="shared" si="11"/>
        <v>0</v>
      </c>
      <c r="AN21" s="105"/>
      <c r="AO21" s="67">
        <f t="shared" si="12"/>
        <v>0</v>
      </c>
      <c r="AP21" s="105"/>
      <c r="AQ21" s="104">
        <f t="shared" si="13"/>
        <v>0</v>
      </c>
      <c r="AR21" s="67">
        <f t="shared" si="4"/>
        <v>0</v>
      </c>
    </row>
    <row r="22" spans="1:44" x14ac:dyDescent="0.25">
      <c r="A22" s="79"/>
      <c r="B22" s="84"/>
      <c r="C22" s="84"/>
      <c r="D22" s="58"/>
      <c r="E22" s="59"/>
      <c r="F22" s="95"/>
      <c r="G22" s="95"/>
      <c r="H22" s="95"/>
      <c r="I22" s="97"/>
      <c r="J22" s="95"/>
      <c r="K22" s="95"/>
      <c r="L22" s="95"/>
      <c r="M22" s="95"/>
      <c r="N22" s="95"/>
      <c r="O22" s="95"/>
      <c r="P22" s="95"/>
      <c r="Q22" s="95"/>
      <c r="R22" s="60"/>
      <c r="S22" s="60"/>
      <c r="T22" s="67"/>
      <c r="U22" s="67">
        <f>R22-T22</f>
        <v>0</v>
      </c>
      <c r="V22" s="67"/>
      <c r="W22" s="67">
        <f>U22-V22</f>
        <v>0</v>
      </c>
      <c r="X22" s="67"/>
      <c r="Y22" s="67">
        <f t="shared" si="7"/>
        <v>0</v>
      </c>
      <c r="Z22" s="67"/>
      <c r="AA22" s="67">
        <f t="shared" ref="AA22" si="16">Y22-Z22</f>
        <v>0</v>
      </c>
      <c r="AB22" s="67"/>
      <c r="AC22" s="67">
        <f>AA22-AB22</f>
        <v>0</v>
      </c>
      <c r="AD22" s="67"/>
      <c r="AE22" s="67">
        <f t="shared" si="3"/>
        <v>0</v>
      </c>
      <c r="AF22" s="67"/>
      <c r="AG22" s="107">
        <f t="shared" si="8"/>
        <v>0</v>
      </c>
      <c r="AH22" s="67"/>
      <c r="AI22" s="107">
        <f t="shared" si="9"/>
        <v>0</v>
      </c>
      <c r="AJ22" s="67"/>
      <c r="AK22" s="107">
        <f t="shared" si="10"/>
        <v>0</v>
      </c>
      <c r="AL22" s="67"/>
      <c r="AM22" s="107">
        <f t="shared" si="11"/>
        <v>0</v>
      </c>
      <c r="AN22" s="67"/>
      <c r="AO22" s="107">
        <f t="shared" si="12"/>
        <v>0</v>
      </c>
      <c r="AP22" s="67"/>
      <c r="AQ22" s="108">
        <f t="shared" si="13"/>
        <v>0</v>
      </c>
      <c r="AR22" s="67">
        <f t="shared" si="4"/>
        <v>0</v>
      </c>
    </row>
    <row r="23" spans="1:44" x14ac:dyDescent="0.25">
      <c r="A23" s="68"/>
      <c r="B23" s="85"/>
      <c r="C23" s="86"/>
      <c r="D23" s="58"/>
      <c r="E23" s="59"/>
      <c r="F23" s="95"/>
      <c r="G23" s="95"/>
      <c r="H23" s="95"/>
      <c r="I23" s="100"/>
      <c r="J23" s="95"/>
      <c r="K23" s="95"/>
      <c r="L23" s="95"/>
      <c r="M23" s="95"/>
      <c r="N23" s="95"/>
      <c r="O23" s="95"/>
      <c r="P23" s="95"/>
      <c r="Q23" s="95"/>
      <c r="R23" s="60"/>
      <c r="S23" s="60"/>
      <c r="T23" s="67"/>
      <c r="U23" s="67">
        <f t="shared" si="0"/>
        <v>0</v>
      </c>
      <c r="V23" s="67"/>
      <c r="W23" s="67">
        <f t="shared" si="6"/>
        <v>0</v>
      </c>
      <c r="X23" s="67"/>
      <c r="Y23" s="67">
        <f t="shared" si="7"/>
        <v>0</v>
      </c>
      <c r="Z23" s="67"/>
      <c r="AA23" s="67">
        <f>Y23-Z23</f>
        <v>0</v>
      </c>
      <c r="AB23" s="67"/>
      <c r="AC23" s="67">
        <f>AA23-AB23</f>
        <v>0</v>
      </c>
      <c r="AD23" s="67"/>
      <c r="AE23" s="67">
        <f t="shared" si="3"/>
        <v>0</v>
      </c>
      <c r="AF23" s="67"/>
      <c r="AG23" s="67">
        <f t="shared" si="8"/>
        <v>0</v>
      </c>
      <c r="AH23" s="67"/>
      <c r="AI23" s="67">
        <f t="shared" si="9"/>
        <v>0</v>
      </c>
      <c r="AJ23" s="67"/>
      <c r="AK23" s="67">
        <f t="shared" si="10"/>
        <v>0</v>
      </c>
      <c r="AL23" s="67"/>
      <c r="AM23" s="67">
        <f t="shared" si="11"/>
        <v>0</v>
      </c>
      <c r="AN23" s="67"/>
      <c r="AO23" s="67">
        <f t="shared" si="12"/>
        <v>0</v>
      </c>
      <c r="AP23" s="67"/>
      <c r="AQ23" s="104">
        <f t="shared" si="13"/>
        <v>0</v>
      </c>
      <c r="AR23" s="67">
        <f t="shared" si="4"/>
        <v>0</v>
      </c>
    </row>
    <row r="24" spans="1:44" ht="18" customHeight="1" x14ac:dyDescent="0.25">
      <c r="A24" s="79"/>
      <c r="B24" s="85"/>
      <c r="C24" s="86"/>
      <c r="D24" s="58"/>
      <c r="E24" s="59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60"/>
      <c r="S24" s="60"/>
      <c r="T24" s="67"/>
      <c r="U24" s="67">
        <f t="shared" si="0"/>
        <v>0</v>
      </c>
      <c r="V24" s="67"/>
      <c r="W24" s="67">
        <f t="shared" si="6"/>
        <v>0</v>
      </c>
      <c r="X24" s="67"/>
      <c r="Y24" s="67">
        <f t="shared" si="7"/>
        <v>0</v>
      </c>
      <c r="Z24" s="67"/>
      <c r="AA24" s="67">
        <f t="shared" si="1"/>
        <v>0</v>
      </c>
      <c r="AB24" s="67"/>
      <c r="AC24" s="67">
        <f t="shared" si="2"/>
        <v>0</v>
      </c>
      <c r="AD24" s="67"/>
      <c r="AE24" s="67">
        <f t="shared" si="3"/>
        <v>0</v>
      </c>
      <c r="AF24" s="67"/>
      <c r="AG24" s="67">
        <f t="shared" si="8"/>
        <v>0</v>
      </c>
      <c r="AH24" s="67"/>
      <c r="AI24" s="67">
        <f t="shared" si="9"/>
        <v>0</v>
      </c>
      <c r="AJ24" s="67"/>
      <c r="AK24" s="67">
        <f t="shared" si="10"/>
        <v>0</v>
      </c>
      <c r="AL24" s="67"/>
      <c r="AM24" s="67">
        <f t="shared" si="11"/>
        <v>0</v>
      </c>
      <c r="AN24" s="67"/>
      <c r="AO24" s="67">
        <f t="shared" si="12"/>
        <v>0</v>
      </c>
      <c r="AP24" s="67"/>
      <c r="AQ24" s="104">
        <f t="shared" si="13"/>
        <v>0</v>
      </c>
      <c r="AR24" s="67">
        <f t="shared" si="4"/>
        <v>0</v>
      </c>
    </row>
    <row r="25" spans="1:44" hidden="1" x14ac:dyDescent="0.25">
      <c r="A25" s="87"/>
      <c r="B25" s="73"/>
      <c r="C25" s="74"/>
      <c r="D25" s="58"/>
      <c r="E25" s="70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60"/>
      <c r="S25" s="60"/>
      <c r="T25" s="67"/>
      <c r="U25" s="67">
        <f>R25-T25</f>
        <v>0</v>
      </c>
      <c r="V25" s="67"/>
      <c r="W25" s="67">
        <f t="shared" si="6"/>
        <v>0</v>
      </c>
      <c r="X25" s="67"/>
      <c r="Y25" s="67">
        <f t="shared" si="7"/>
        <v>0</v>
      </c>
      <c r="Z25" s="67"/>
      <c r="AA25" s="67">
        <f t="shared" si="1"/>
        <v>0</v>
      </c>
      <c r="AB25" s="67"/>
      <c r="AC25" s="67">
        <f t="shared" si="2"/>
        <v>0</v>
      </c>
      <c r="AD25" s="67"/>
      <c r="AE25" s="67">
        <f t="shared" si="3"/>
        <v>0</v>
      </c>
      <c r="AF25" s="67"/>
      <c r="AG25" s="67">
        <f>AE25-AF25</f>
        <v>0</v>
      </c>
      <c r="AH25" s="67"/>
      <c r="AI25" s="67">
        <f>AG25-AH25</f>
        <v>0</v>
      </c>
      <c r="AJ25" s="67"/>
      <c r="AK25" s="67">
        <f>AI25-AJ25</f>
        <v>0</v>
      </c>
      <c r="AL25" s="67"/>
      <c r="AM25" s="67">
        <f>AK25-AL25</f>
        <v>0</v>
      </c>
      <c r="AN25" s="67"/>
      <c r="AO25" s="67">
        <f>AM25-AN25</f>
        <v>0</v>
      </c>
      <c r="AP25" s="67"/>
      <c r="AQ25" s="104">
        <f>AO25-AP25</f>
        <v>0</v>
      </c>
      <c r="AR25" s="67">
        <f t="shared" si="4"/>
        <v>0</v>
      </c>
    </row>
    <row r="26" spans="1:44" ht="17.25" hidden="1" customHeight="1" x14ac:dyDescent="0.25">
      <c r="A26" s="87"/>
      <c r="B26" s="73"/>
      <c r="C26" s="74"/>
      <c r="D26" s="58"/>
      <c r="E26" s="70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60"/>
      <c r="S26" s="60"/>
      <c r="T26" s="67"/>
      <c r="U26" s="67">
        <f t="shared" ref="U26" si="17">R26-T26</f>
        <v>0</v>
      </c>
      <c r="V26" s="67"/>
      <c r="W26" s="67">
        <f t="shared" si="6"/>
        <v>0</v>
      </c>
      <c r="X26" s="67"/>
      <c r="Y26" s="67">
        <f t="shared" si="7"/>
        <v>0</v>
      </c>
      <c r="Z26" s="67"/>
      <c r="AA26" s="67">
        <f t="shared" si="1"/>
        <v>0</v>
      </c>
      <c r="AB26" s="67"/>
      <c r="AC26" s="67">
        <f t="shared" si="2"/>
        <v>0</v>
      </c>
      <c r="AD26" s="67"/>
      <c r="AE26" s="67">
        <f t="shared" si="3"/>
        <v>0</v>
      </c>
      <c r="AF26" s="67"/>
      <c r="AG26" s="67">
        <f>AE26-AF26</f>
        <v>0</v>
      </c>
      <c r="AH26" s="67"/>
      <c r="AI26" s="67">
        <f>AG26-AH26</f>
        <v>0</v>
      </c>
      <c r="AJ26" s="67"/>
      <c r="AK26" s="67">
        <f>AI26-AJ26</f>
        <v>0</v>
      </c>
      <c r="AL26" s="67"/>
      <c r="AM26" s="67">
        <f>AK26-AL26</f>
        <v>0</v>
      </c>
      <c r="AN26" s="67"/>
      <c r="AO26" s="67">
        <f>AM26-AN26</f>
        <v>0</v>
      </c>
      <c r="AP26" s="67"/>
      <c r="AQ26" s="104">
        <f>AO26-AP26</f>
        <v>0</v>
      </c>
      <c r="AR26" s="67">
        <f t="shared" si="4"/>
        <v>0</v>
      </c>
    </row>
    <row r="27" spans="1:44" s="78" customFormat="1" ht="15.75" hidden="1" customHeight="1" x14ac:dyDescent="0.25">
      <c r="A27" s="87"/>
      <c r="B27" s="73"/>
      <c r="C27" s="74"/>
      <c r="D27" s="58"/>
      <c r="E27" s="70"/>
      <c r="F27" s="95"/>
      <c r="G27" s="95"/>
      <c r="H27" s="95"/>
      <c r="I27" s="95"/>
      <c r="J27" s="95"/>
      <c r="K27" s="98"/>
      <c r="L27" s="98"/>
      <c r="M27" s="98"/>
      <c r="N27" s="98"/>
      <c r="O27" s="98"/>
      <c r="P27" s="98"/>
      <c r="Q27" s="98"/>
      <c r="R27" s="77"/>
      <c r="S27" s="60"/>
      <c r="T27" s="67"/>
      <c r="U27" s="105">
        <f t="shared" si="0"/>
        <v>0</v>
      </c>
      <c r="V27" s="67"/>
      <c r="W27" s="105">
        <f t="shared" si="6"/>
        <v>0</v>
      </c>
      <c r="X27" s="67"/>
      <c r="Y27" s="105">
        <f t="shared" si="7"/>
        <v>0</v>
      </c>
      <c r="Z27" s="67"/>
      <c r="AA27" s="105">
        <f t="shared" si="1"/>
        <v>0</v>
      </c>
      <c r="AB27" s="67"/>
      <c r="AC27" s="105">
        <f t="shared" si="2"/>
        <v>0</v>
      </c>
      <c r="AD27" s="67"/>
      <c r="AE27" s="105">
        <f t="shared" si="3"/>
        <v>0</v>
      </c>
      <c r="AF27" s="67"/>
      <c r="AG27" s="105">
        <f t="shared" si="8"/>
        <v>0</v>
      </c>
      <c r="AH27" s="67"/>
      <c r="AI27" s="105">
        <f t="shared" ref="AI27:AI43" si="18">AG27-AH27</f>
        <v>0</v>
      </c>
      <c r="AJ27" s="67"/>
      <c r="AK27" s="109">
        <f t="shared" ref="AK27:AK44" si="19">AI27-AJ27</f>
        <v>0</v>
      </c>
      <c r="AL27" s="67"/>
      <c r="AM27" s="109">
        <f t="shared" ref="AM27:AM44" si="20">AK27-AL27</f>
        <v>0</v>
      </c>
      <c r="AN27" s="67"/>
      <c r="AO27" s="109">
        <f t="shared" ref="AO27:AO44" si="21">AM27-AN27</f>
        <v>0</v>
      </c>
      <c r="AP27" s="67"/>
      <c r="AQ27" s="110">
        <f t="shared" ref="AQ27:AQ44" si="22">AO27-AP27</f>
        <v>0</v>
      </c>
      <c r="AR27" s="67">
        <f t="shared" si="4"/>
        <v>0</v>
      </c>
    </row>
    <row r="28" spans="1:44" s="78" customFormat="1" ht="16.5" hidden="1" customHeight="1" x14ac:dyDescent="0.25">
      <c r="A28" s="87"/>
      <c r="B28" s="73"/>
      <c r="C28" s="74"/>
      <c r="D28" s="58"/>
      <c r="E28" s="70"/>
      <c r="F28" s="95"/>
      <c r="G28" s="95"/>
      <c r="H28" s="95"/>
      <c r="I28" s="95"/>
      <c r="J28" s="95"/>
      <c r="K28" s="98"/>
      <c r="L28" s="98"/>
      <c r="M28" s="98"/>
      <c r="N28" s="98"/>
      <c r="O28" s="98"/>
      <c r="P28" s="98"/>
      <c r="Q28" s="98"/>
      <c r="R28" s="77"/>
      <c r="S28" s="60"/>
      <c r="T28" s="67"/>
      <c r="U28" s="105">
        <f>R28-T28</f>
        <v>0</v>
      </c>
      <c r="V28" s="67"/>
      <c r="W28" s="105">
        <f t="shared" si="6"/>
        <v>0</v>
      </c>
      <c r="X28" s="67"/>
      <c r="Y28" s="105">
        <f>W28-X28</f>
        <v>0</v>
      </c>
      <c r="Z28" s="67"/>
      <c r="AA28" s="105">
        <f>Y28-Z28</f>
        <v>0</v>
      </c>
      <c r="AB28" s="67"/>
      <c r="AC28" s="105">
        <f>AA28-AB28</f>
        <v>0</v>
      </c>
      <c r="AD28" s="67"/>
      <c r="AE28" s="105">
        <f>AC28-AD28</f>
        <v>0</v>
      </c>
      <c r="AF28" s="67"/>
      <c r="AG28" s="105">
        <f>AE28-AF28</f>
        <v>0</v>
      </c>
      <c r="AH28" s="67"/>
      <c r="AI28" s="105">
        <f>AG28-AH28</f>
        <v>0</v>
      </c>
      <c r="AJ28" s="67"/>
      <c r="AK28" s="107">
        <f>AI28-AJ28</f>
        <v>0</v>
      </c>
      <c r="AL28" s="107"/>
      <c r="AM28" s="107">
        <f>AK28-AL28</f>
        <v>0</v>
      </c>
      <c r="AN28" s="107"/>
      <c r="AO28" s="107">
        <f>AM28-AN28</f>
        <v>0</v>
      </c>
      <c r="AP28" s="107"/>
      <c r="AQ28" s="108">
        <f>AO28-AP28</f>
        <v>0</v>
      </c>
      <c r="AR28" s="67">
        <f t="shared" si="4"/>
        <v>0</v>
      </c>
    </row>
    <row r="29" spans="1:44" s="78" customFormat="1" ht="18" customHeight="1" x14ac:dyDescent="0.25">
      <c r="A29" s="87"/>
      <c r="B29" s="73"/>
      <c r="C29" s="74"/>
      <c r="D29" s="58"/>
      <c r="E29" s="70"/>
      <c r="F29" s="95"/>
      <c r="G29" s="95"/>
      <c r="H29" s="95"/>
      <c r="I29" s="95"/>
      <c r="J29" s="95"/>
      <c r="K29" s="98"/>
      <c r="L29" s="98"/>
      <c r="M29" s="98"/>
      <c r="N29" s="98"/>
      <c r="O29" s="98"/>
      <c r="P29" s="98"/>
      <c r="Q29" s="98"/>
      <c r="R29" s="77"/>
      <c r="S29" s="60"/>
      <c r="T29" s="67"/>
      <c r="U29" s="105">
        <f>R29-T29</f>
        <v>0</v>
      </c>
      <c r="V29" s="67"/>
      <c r="W29" s="105">
        <f t="shared" si="6"/>
        <v>0</v>
      </c>
      <c r="X29" s="67"/>
      <c r="Y29" s="105">
        <f>W29-X29</f>
        <v>0</v>
      </c>
      <c r="Z29" s="67"/>
      <c r="AA29" s="105">
        <f>Y29-Z29</f>
        <v>0</v>
      </c>
      <c r="AB29" s="67"/>
      <c r="AC29" s="105">
        <f>AA29-AB29</f>
        <v>0</v>
      </c>
      <c r="AD29" s="67"/>
      <c r="AE29" s="105">
        <f>AC29-AD29</f>
        <v>0</v>
      </c>
      <c r="AF29" s="67"/>
      <c r="AG29" s="105">
        <f>AE29-AF29</f>
        <v>0</v>
      </c>
      <c r="AH29" s="67"/>
      <c r="AI29" s="105">
        <f>AG29-AH29</f>
        <v>0</v>
      </c>
      <c r="AJ29" s="67"/>
      <c r="AK29" s="107">
        <f>AI29-AJ29</f>
        <v>0</v>
      </c>
      <c r="AL29" s="107"/>
      <c r="AM29" s="107">
        <f>AK29-AL29</f>
        <v>0</v>
      </c>
      <c r="AN29" s="107"/>
      <c r="AO29" s="107">
        <f>AM29-AN29</f>
        <v>0</v>
      </c>
      <c r="AP29" s="107"/>
      <c r="AQ29" s="108">
        <f>AO29-AP29</f>
        <v>0</v>
      </c>
      <c r="AR29" s="67">
        <f t="shared" si="4"/>
        <v>0</v>
      </c>
    </row>
    <row r="30" spans="1:44" s="78" customFormat="1" ht="15" customHeight="1" x14ac:dyDescent="0.25">
      <c r="A30" s="68"/>
      <c r="B30" s="73"/>
      <c r="C30" s="74"/>
      <c r="D30" s="58"/>
      <c r="E30" s="70"/>
      <c r="F30" s="95"/>
      <c r="G30" s="95"/>
      <c r="H30" s="95"/>
      <c r="I30" s="95"/>
      <c r="J30" s="95"/>
      <c r="K30" s="98"/>
      <c r="L30" s="98"/>
      <c r="M30" s="98"/>
      <c r="N30" s="98"/>
      <c r="O30" s="98"/>
      <c r="P30" s="98"/>
      <c r="Q30" s="98"/>
      <c r="R30" s="77"/>
      <c r="S30" s="77"/>
      <c r="T30" s="67"/>
      <c r="U30" s="105">
        <f t="shared" ref="U30" si="23">R30-T30</f>
        <v>0</v>
      </c>
      <c r="V30" s="67"/>
      <c r="W30" s="105">
        <f t="shared" si="6"/>
        <v>0</v>
      </c>
      <c r="X30" s="67"/>
      <c r="Y30" s="105">
        <f t="shared" ref="Y30" si="24">W30-X30</f>
        <v>0</v>
      </c>
      <c r="Z30" s="67"/>
      <c r="AA30" s="105">
        <f t="shared" ref="AA30" si="25">Y30-Z30</f>
        <v>0</v>
      </c>
      <c r="AB30" s="67"/>
      <c r="AC30" s="105">
        <f t="shared" ref="AC30" si="26">AA30-AB30</f>
        <v>0</v>
      </c>
      <c r="AD30" s="67"/>
      <c r="AE30" s="105">
        <f t="shared" ref="AE30" si="27">AC30-AD30</f>
        <v>0</v>
      </c>
      <c r="AF30" s="67"/>
      <c r="AG30" s="105">
        <f t="shared" ref="AG30" si="28">AE30-AF30</f>
        <v>0</v>
      </c>
      <c r="AH30" s="67"/>
      <c r="AI30" s="105">
        <f t="shared" ref="AI30" si="29">AG30-AH30</f>
        <v>0</v>
      </c>
      <c r="AJ30" s="67"/>
      <c r="AK30" s="105">
        <f t="shared" ref="AK30" si="30">AI30-AJ30</f>
        <v>0</v>
      </c>
      <c r="AL30" s="67"/>
      <c r="AM30" s="105">
        <f>AK30-AL30</f>
        <v>0</v>
      </c>
      <c r="AN30" s="67"/>
      <c r="AO30" s="105">
        <f>AM30-AN30</f>
        <v>0</v>
      </c>
      <c r="AP30" s="67"/>
      <c r="AQ30" s="106">
        <f t="shared" ref="AQ30" si="31">AO30-AP30</f>
        <v>0</v>
      </c>
      <c r="AR30" s="105">
        <f>T30+V30+X30+Z30+AB30+AD30+AF30+AH30+AJ30+AL30+AN30+APA30+AP30</f>
        <v>0</v>
      </c>
    </row>
    <row r="31" spans="1:44" x14ac:dyDescent="0.25">
      <c r="A31" s="88"/>
      <c r="B31" s="84"/>
      <c r="C31" s="84"/>
      <c r="D31" s="58"/>
      <c r="E31" s="59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60"/>
      <c r="S31" s="60"/>
      <c r="T31" s="67"/>
      <c r="U31" s="67">
        <f t="shared" si="0"/>
        <v>0</v>
      </c>
      <c r="V31" s="67"/>
      <c r="W31" s="67">
        <f t="shared" si="6"/>
        <v>0</v>
      </c>
      <c r="X31" s="67"/>
      <c r="Y31" s="67">
        <f t="shared" si="7"/>
        <v>0</v>
      </c>
      <c r="Z31" s="67"/>
      <c r="AA31" s="67">
        <f t="shared" si="1"/>
        <v>0</v>
      </c>
      <c r="AB31" s="67"/>
      <c r="AC31" s="67">
        <f t="shared" si="2"/>
        <v>0</v>
      </c>
      <c r="AD31" s="67"/>
      <c r="AE31" s="67">
        <f t="shared" si="3"/>
        <v>0</v>
      </c>
      <c r="AF31" s="67"/>
      <c r="AG31" s="67">
        <f t="shared" si="8"/>
        <v>0</v>
      </c>
      <c r="AH31" s="67"/>
      <c r="AI31" s="67">
        <f t="shared" si="18"/>
        <v>0</v>
      </c>
      <c r="AJ31" s="67"/>
      <c r="AK31" s="67">
        <f t="shared" si="19"/>
        <v>0</v>
      </c>
      <c r="AL31" s="67"/>
      <c r="AM31" s="67">
        <f t="shared" si="20"/>
        <v>0</v>
      </c>
      <c r="AN31" s="67"/>
      <c r="AO31" s="67">
        <f t="shared" si="21"/>
        <v>0</v>
      </c>
      <c r="AP31" s="67"/>
      <c r="AQ31" s="104">
        <f t="shared" si="22"/>
        <v>0</v>
      </c>
      <c r="AR31" s="67">
        <f t="shared" si="4"/>
        <v>0</v>
      </c>
    </row>
    <row r="32" spans="1:44" x14ac:dyDescent="0.25">
      <c r="A32" s="79"/>
      <c r="B32" s="80"/>
      <c r="C32" s="74"/>
      <c r="D32" s="58"/>
      <c r="E32" s="59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77"/>
      <c r="S32" s="60"/>
      <c r="T32" s="67"/>
      <c r="U32" s="67">
        <f t="shared" si="0"/>
        <v>0</v>
      </c>
      <c r="V32" s="67"/>
      <c r="W32" s="67">
        <f t="shared" si="6"/>
        <v>0</v>
      </c>
      <c r="X32" s="67"/>
      <c r="Y32" s="67">
        <f t="shared" si="7"/>
        <v>0</v>
      </c>
      <c r="Z32" s="67"/>
      <c r="AA32" s="67">
        <f t="shared" si="1"/>
        <v>0</v>
      </c>
      <c r="AB32" s="67"/>
      <c r="AC32" s="67">
        <f t="shared" si="2"/>
        <v>0</v>
      </c>
      <c r="AD32" s="67"/>
      <c r="AE32" s="67">
        <f t="shared" si="3"/>
        <v>0</v>
      </c>
      <c r="AF32" s="67"/>
      <c r="AG32" s="67">
        <f t="shared" si="8"/>
        <v>0</v>
      </c>
      <c r="AH32" s="67"/>
      <c r="AI32" s="67">
        <f t="shared" si="18"/>
        <v>0</v>
      </c>
      <c r="AJ32" s="67"/>
      <c r="AK32" s="67">
        <f t="shared" si="19"/>
        <v>0</v>
      </c>
      <c r="AL32" s="67"/>
      <c r="AM32" s="67">
        <f t="shared" si="20"/>
        <v>0</v>
      </c>
      <c r="AN32" s="67"/>
      <c r="AO32" s="67">
        <f t="shared" si="21"/>
        <v>0</v>
      </c>
      <c r="AP32" s="67"/>
      <c r="AQ32" s="104">
        <f t="shared" si="22"/>
        <v>0</v>
      </c>
      <c r="AR32" s="67">
        <f t="shared" si="4"/>
        <v>0</v>
      </c>
    </row>
    <row r="33" spans="1:44" ht="21.75" customHeight="1" x14ac:dyDescent="0.25">
      <c r="A33" s="79"/>
      <c r="B33" s="57"/>
      <c r="C33" s="10"/>
      <c r="D33" s="69"/>
      <c r="E33" s="65"/>
      <c r="F33" s="96"/>
      <c r="G33" s="96"/>
      <c r="H33" s="96"/>
      <c r="I33" s="96"/>
      <c r="J33" s="96"/>
      <c r="K33" s="95"/>
      <c r="L33" s="95"/>
      <c r="M33" s="95"/>
      <c r="N33" s="95"/>
      <c r="O33" s="95"/>
      <c r="P33" s="95"/>
      <c r="Q33" s="95"/>
      <c r="R33" s="60"/>
      <c r="S33" s="60"/>
      <c r="T33" s="67"/>
      <c r="U33" s="67">
        <f t="shared" si="0"/>
        <v>0</v>
      </c>
      <c r="V33" s="67"/>
      <c r="W33" s="67">
        <f t="shared" si="6"/>
        <v>0</v>
      </c>
      <c r="X33" s="67"/>
      <c r="Y33" s="67">
        <f>W33-X33</f>
        <v>0</v>
      </c>
      <c r="Z33" s="67"/>
      <c r="AA33" s="67">
        <f t="shared" si="1"/>
        <v>0</v>
      </c>
      <c r="AB33" s="67"/>
      <c r="AC33" s="67">
        <f t="shared" si="2"/>
        <v>0</v>
      </c>
      <c r="AD33" s="67"/>
      <c r="AE33" s="67">
        <f t="shared" si="3"/>
        <v>0</v>
      </c>
      <c r="AF33" s="67"/>
      <c r="AG33" s="67">
        <f t="shared" si="8"/>
        <v>0</v>
      </c>
      <c r="AH33" s="67"/>
      <c r="AI33" s="67">
        <f>AG33-AH33</f>
        <v>0</v>
      </c>
      <c r="AJ33" s="67"/>
      <c r="AK33" s="67">
        <f t="shared" si="19"/>
        <v>0</v>
      </c>
      <c r="AL33" s="67"/>
      <c r="AM33" s="67">
        <f t="shared" si="20"/>
        <v>0</v>
      </c>
      <c r="AN33" s="67"/>
      <c r="AO33" s="67">
        <f t="shared" si="21"/>
        <v>0</v>
      </c>
      <c r="AP33" s="67"/>
      <c r="AQ33" s="104">
        <f t="shared" si="22"/>
        <v>0</v>
      </c>
      <c r="AR33" s="67">
        <f t="shared" si="4"/>
        <v>0</v>
      </c>
    </row>
    <row r="34" spans="1:44" ht="16.5" customHeight="1" x14ac:dyDescent="0.25">
      <c r="A34" s="68"/>
      <c r="B34" s="80"/>
      <c r="C34" s="74"/>
      <c r="D34" s="69"/>
      <c r="E34" s="65"/>
      <c r="F34" s="96"/>
      <c r="G34" s="96"/>
      <c r="H34" s="96"/>
      <c r="I34" s="96"/>
      <c r="J34" s="96"/>
      <c r="K34" s="95"/>
      <c r="L34" s="95"/>
      <c r="M34" s="95"/>
      <c r="N34" s="95"/>
      <c r="O34" s="95"/>
      <c r="P34" s="95"/>
      <c r="Q34" s="95"/>
      <c r="R34" s="60"/>
      <c r="S34" s="60"/>
      <c r="T34" s="67"/>
      <c r="U34" s="67">
        <f t="shared" si="0"/>
        <v>0</v>
      </c>
      <c r="V34" s="67"/>
      <c r="W34" s="67">
        <f t="shared" si="6"/>
        <v>0</v>
      </c>
      <c r="X34" s="67"/>
      <c r="Y34" s="67">
        <f t="shared" si="7"/>
        <v>0</v>
      </c>
      <c r="Z34" s="67"/>
      <c r="AA34" s="67">
        <f t="shared" si="1"/>
        <v>0</v>
      </c>
      <c r="AB34" s="67"/>
      <c r="AC34" s="67">
        <f t="shared" si="2"/>
        <v>0</v>
      </c>
      <c r="AD34" s="67"/>
      <c r="AE34" s="67">
        <f t="shared" si="3"/>
        <v>0</v>
      </c>
      <c r="AF34" s="67"/>
      <c r="AG34" s="67">
        <f t="shared" si="8"/>
        <v>0</v>
      </c>
      <c r="AH34" s="67"/>
      <c r="AI34" s="67">
        <f t="shared" si="18"/>
        <v>0</v>
      </c>
      <c r="AJ34" s="67"/>
      <c r="AK34" s="67">
        <f t="shared" si="19"/>
        <v>0</v>
      </c>
      <c r="AL34" s="67"/>
      <c r="AM34" s="67">
        <f t="shared" si="20"/>
        <v>0</v>
      </c>
      <c r="AN34" s="67"/>
      <c r="AO34" s="67">
        <f t="shared" si="21"/>
        <v>0</v>
      </c>
      <c r="AP34" s="67"/>
      <c r="AQ34" s="104">
        <f t="shared" si="22"/>
        <v>0</v>
      </c>
      <c r="AR34" s="67">
        <f t="shared" si="4"/>
        <v>0</v>
      </c>
    </row>
    <row r="35" spans="1:44" x14ac:dyDescent="0.25">
      <c r="A35" s="68"/>
      <c r="B35" s="73"/>
      <c r="C35" s="86"/>
      <c r="D35" s="58"/>
      <c r="E35" s="65"/>
      <c r="F35" s="96"/>
      <c r="G35" s="96"/>
      <c r="H35" s="96"/>
      <c r="I35" s="96"/>
      <c r="J35" s="96"/>
      <c r="K35" s="95"/>
      <c r="L35" s="95"/>
      <c r="M35" s="95"/>
      <c r="N35" s="95"/>
      <c r="O35" s="95"/>
      <c r="P35" s="95"/>
      <c r="Q35" s="95"/>
      <c r="R35" s="60"/>
      <c r="S35" s="60"/>
      <c r="T35" s="67"/>
      <c r="U35" s="67">
        <f t="shared" si="0"/>
        <v>0</v>
      </c>
      <c r="V35" s="67"/>
      <c r="W35" s="67">
        <f t="shared" si="6"/>
        <v>0</v>
      </c>
      <c r="X35" s="67"/>
      <c r="Y35" s="67">
        <f t="shared" si="7"/>
        <v>0</v>
      </c>
      <c r="Z35" s="67"/>
      <c r="AA35" s="67">
        <f t="shared" si="1"/>
        <v>0</v>
      </c>
      <c r="AB35" s="67"/>
      <c r="AC35" s="67">
        <f t="shared" si="2"/>
        <v>0</v>
      </c>
      <c r="AD35" s="67"/>
      <c r="AE35" s="67">
        <f t="shared" si="3"/>
        <v>0</v>
      </c>
      <c r="AF35" s="67"/>
      <c r="AG35" s="67">
        <f t="shared" si="8"/>
        <v>0</v>
      </c>
      <c r="AH35" s="67"/>
      <c r="AI35" s="67">
        <f t="shared" si="18"/>
        <v>0</v>
      </c>
      <c r="AJ35" s="67"/>
      <c r="AK35" s="67">
        <f t="shared" si="19"/>
        <v>0</v>
      </c>
      <c r="AL35" s="67"/>
      <c r="AM35" s="67">
        <f>AK35-AL35</f>
        <v>0</v>
      </c>
      <c r="AN35" s="67"/>
      <c r="AO35" s="67">
        <f t="shared" si="21"/>
        <v>0</v>
      </c>
      <c r="AP35" s="67"/>
      <c r="AQ35" s="104">
        <f t="shared" si="22"/>
        <v>0</v>
      </c>
      <c r="AR35" s="67">
        <f t="shared" si="4"/>
        <v>0</v>
      </c>
    </row>
    <row r="36" spans="1:44" ht="19.5" customHeight="1" x14ac:dyDescent="0.25">
      <c r="A36" s="68"/>
      <c r="B36" s="89"/>
      <c r="C36" s="90"/>
      <c r="D36" s="58"/>
      <c r="E36" s="65"/>
      <c r="F36" s="95"/>
      <c r="G36" s="95"/>
      <c r="H36" s="95"/>
      <c r="I36" s="95"/>
      <c r="J36" s="95"/>
      <c r="K36" s="95"/>
      <c r="L36" s="95"/>
      <c r="M36" s="95"/>
      <c r="N36" s="95"/>
      <c r="O36" s="101"/>
      <c r="P36" s="101"/>
      <c r="Q36" s="101"/>
      <c r="R36" s="77"/>
      <c r="S36" s="60"/>
      <c r="T36" s="67"/>
      <c r="U36" s="67">
        <f t="shared" si="0"/>
        <v>0</v>
      </c>
      <c r="V36" s="67"/>
      <c r="W36" s="67">
        <f t="shared" si="6"/>
        <v>0</v>
      </c>
      <c r="X36" s="67"/>
      <c r="Y36" s="67">
        <f t="shared" si="7"/>
        <v>0</v>
      </c>
      <c r="Z36" s="67"/>
      <c r="AA36" s="67">
        <f t="shared" si="1"/>
        <v>0</v>
      </c>
      <c r="AB36" s="67"/>
      <c r="AC36" s="67">
        <f t="shared" si="2"/>
        <v>0</v>
      </c>
      <c r="AD36" s="67"/>
      <c r="AE36" s="67">
        <f t="shared" si="3"/>
        <v>0</v>
      </c>
      <c r="AF36" s="67"/>
      <c r="AG36" s="67">
        <f t="shared" si="8"/>
        <v>0</v>
      </c>
      <c r="AH36" s="67"/>
      <c r="AI36" s="67">
        <f t="shared" si="18"/>
        <v>0</v>
      </c>
      <c r="AJ36" s="67"/>
      <c r="AK36" s="67">
        <f t="shared" si="19"/>
        <v>0</v>
      </c>
      <c r="AL36" s="67"/>
      <c r="AM36" s="67">
        <f t="shared" ref="AM36" si="32">AK36-AL36</f>
        <v>0</v>
      </c>
      <c r="AN36" s="67"/>
      <c r="AO36" s="67">
        <f t="shared" si="21"/>
        <v>0</v>
      </c>
      <c r="AP36" s="67"/>
      <c r="AQ36" s="104">
        <f t="shared" si="22"/>
        <v>0</v>
      </c>
      <c r="AR36" s="67">
        <f t="shared" si="4"/>
        <v>0</v>
      </c>
    </row>
    <row r="37" spans="1:44" x14ac:dyDescent="0.25">
      <c r="A37" s="62"/>
      <c r="B37" s="91"/>
      <c r="C37" s="90"/>
      <c r="D37" s="58"/>
      <c r="E37" s="59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60"/>
      <c r="S37" s="60"/>
      <c r="T37" s="67"/>
      <c r="U37" s="67">
        <f t="shared" si="0"/>
        <v>0</v>
      </c>
      <c r="V37" s="67"/>
      <c r="W37" s="67">
        <f t="shared" si="6"/>
        <v>0</v>
      </c>
      <c r="X37" s="67"/>
      <c r="Y37" s="67">
        <f t="shared" si="7"/>
        <v>0</v>
      </c>
      <c r="Z37" s="67"/>
      <c r="AA37" s="67">
        <f t="shared" si="1"/>
        <v>0</v>
      </c>
      <c r="AB37" s="67"/>
      <c r="AC37" s="67">
        <f t="shared" si="2"/>
        <v>0</v>
      </c>
      <c r="AD37" s="67"/>
      <c r="AE37" s="67">
        <f t="shared" si="3"/>
        <v>0</v>
      </c>
      <c r="AF37" s="67"/>
      <c r="AG37" s="67">
        <f t="shared" si="8"/>
        <v>0</v>
      </c>
      <c r="AH37" s="67"/>
      <c r="AI37" s="67">
        <f t="shared" si="18"/>
        <v>0</v>
      </c>
      <c r="AJ37" s="67"/>
      <c r="AK37" s="67">
        <f t="shared" si="19"/>
        <v>0</v>
      </c>
      <c r="AL37" s="67"/>
      <c r="AM37" s="67">
        <f t="shared" si="20"/>
        <v>0</v>
      </c>
      <c r="AN37" s="67"/>
      <c r="AO37" s="67">
        <f t="shared" si="21"/>
        <v>0</v>
      </c>
      <c r="AP37" s="67"/>
      <c r="AQ37" s="104">
        <f t="shared" si="22"/>
        <v>0</v>
      </c>
      <c r="AR37" s="67">
        <f t="shared" si="4"/>
        <v>0</v>
      </c>
    </row>
    <row r="38" spans="1:44" x14ac:dyDescent="0.25">
      <c r="A38" s="62"/>
      <c r="B38" s="10"/>
      <c r="C38" s="10"/>
      <c r="D38" s="58"/>
      <c r="E38" s="59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60"/>
      <c r="S38" s="60"/>
      <c r="T38" s="67"/>
      <c r="U38" s="67">
        <f t="shared" si="0"/>
        <v>0</v>
      </c>
      <c r="V38" s="67"/>
      <c r="W38" s="67">
        <f t="shared" si="6"/>
        <v>0</v>
      </c>
      <c r="X38" s="67"/>
      <c r="Y38" s="67">
        <f t="shared" si="7"/>
        <v>0</v>
      </c>
      <c r="Z38" s="67"/>
      <c r="AA38" s="67">
        <f t="shared" si="1"/>
        <v>0</v>
      </c>
      <c r="AB38" s="67"/>
      <c r="AC38" s="67">
        <f t="shared" si="2"/>
        <v>0</v>
      </c>
      <c r="AD38" s="67"/>
      <c r="AE38" s="67">
        <f t="shared" si="3"/>
        <v>0</v>
      </c>
      <c r="AF38" s="67"/>
      <c r="AG38" s="67">
        <f t="shared" si="8"/>
        <v>0</v>
      </c>
      <c r="AH38" s="67"/>
      <c r="AI38" s="67">
        <f t="shared" si="18"/>
        <v>0</v>
      </c>
      <c r="AJ38" s="67"/>
      <c r="AK38" s="67">
        <f t="shared" si="19"/>
        <v>0</v>
      </c>
      <c r="AL38" s="67"/>
      <c r="AM38" s="67">
        <f t="shared" si="20"/>
        <v>0</v>
      </c>
      <c r="AN38" s="67"/>
      <c r="AO38" s="67">
        <f t="shared" si="21"/>
        <v>0</v>
      </c>
      <c r="AP38" s="67"/>
      <c r="AQ38" s="104">
        <f t="shared" si="22"/>
        <v>0</v>
      </c>
      <c r="AR38" s="67">
        <f t="shared" si="4"/>
        <v>0</v>
      </c>
    </row>
    <row r="39" spans="1:44" x14ac:dyDescent="0.25">
      <c r="A39" s="62"/>
      <c r="B39" s="74"/>
      <c r="C39" s="74"/>
      <c r="D39" s="58"/>
      <c r="E39" s="59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60"/>
      <c r="S39" s="60"/>
      <c r="T39" s="67"/>
      <c r="U39" s="67">
        <f t="shared" si="0"/>
        <v>0</v>
      </c>
      <c r="V39" s="67"/>
      <c r="W39" s="67">
        <f t="shared" si="6"/>
        <v>0</v>
      </c>
      <c r="X39" s="67"/>
      <c r="Y39" s="67">
        <f t="shared" si="7"/>
        <v>0</v>
      </c>
      <c r="Z39" s="67"/>
      <c r="AA39" s="67">
        <f t="shared" si="1"/>
        <v>0</v>
      </c>
      <c r="AB39" s="67"/>
      <c r="AC39" s="105">
        <f t="shared" si="2"/>
        <v>0</v>
      </c>
      <c r="AD39" s="67"/>
      <c r="AE39" s="67">
        <f t="shared" si="3"/>
        <v>0</v>
      </c>
      <c r="AF39" s="67"/>
      <c r="AG39" s="105">
        <f t="shared" si="8"/>
        <v>0</v>
      </c>
      <c r="AH39" s="67"/>
      <c r="AI39" s="105">
        <f t="shared" si="18"/>
        <v>0</v>
      </c>
      <c r="AJ39" s="67"/>
      <c r="AK39" s="105">
        <f t="shared" si="19"/>
        <v>0</v>
      </c>
      <c r="AL39" s="67"/>
      <c r="AM39" s="105">
        <f t="shared" si="20"/>
        <v>0</v>
      </c>
      <c r="AN39" s="67"/>
      <c r="AO39" s="105">
        <f t="shared" si="21"/>
        <v>0</v>
      </c>
      <c r="AP39" s="67"/>
      <c r="AQ39" s="106">
        <f t="shared" si="22"/>
        <v>0</v>
      </c>
      <c r="AR39" s="67">
        <f t="shared" si="4"/>
        <v>0</v>
      </c>
    </row>
    <row r="40" spans="1:44" ht="16.5" customHeight="1" x14ac:dyDescent="0.25">
      <c r="A40" s="62"/>
      <c r="B40" s="74"/>
      <c r="C40" s="74"/>
      <c r="D40" s="58"/>
      <c r="E40" s="59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60"/>
      <c r="S40" s="60"/>
      <c r="T40" s="67"/>
      <c r="U40" s="67">
        <f>R40-T40</f>
        <v>0</v>
      </c>
      <c r="V40" s="67"/>
      <c r="W40" s="67">
        <f t="shared" si="6"/>
        <v>0</v>
      </c>
      <c r="X40" s="67"/>
      <c r="Y40" s="67">
        <f t="shared" si="7"/>
        <v>0</v>
      </c>
      <c r="Z40" s="67"/>
      <c r="AA40" s="67">
        <f t="shared" si="1"/>
        <v>0</v>
      </c>
      <c r="AB40" s="67"/>
      <c r="AC40" s="67">
        <f t="shared" si="2"/>
        <v>0</v>
      </c>
      <c r="AD40" s="67"/>
      <c r="AE40" s="67">
        <f t="shared" si="3"/>
        <v>0</v>
      </c>
      <c r="AF40" s="67"/>
      <c r="AG40" s="105">
        <f t="shared" si="8"/>
        <v>0</v>
      </c>
      <c r="AH40" s="67"/>
      <c r="AI40" s="105">
        <f t="shared" si="18"/>
        <v>0</v>
      </c>
      <c r="AJ40" s="67"/>
      <c r="AK40" s="105">
        <f t="shared" si="19"/>
        <v>0</v>
      </c>
      <c r="AL40" s="67"/>
      <c r="AM40" s="105">
        <f t="shared" si="20"/>
        <v>0</v>
      </c>
      <c r="AN40" s="67"/>
      <c r="AO40" s="105">
        <f t="shared" si="21"/>
        <v>0</v>
      </c>
      <c r="AP40" s="67"/>
      <c r="AQ40" s="106">
        <f t="shared" si="22"/>
        <v>0</v>
      </c>
      <c r="AR40" s="67">
        <f t="shared" si="4"/>
        <v>0</v>
      </c>
    </row>
    <row r="41" spans="1:44" x14ac:dyDescent="0.25">
      <c r="A41" s="62"/>
      <c r="B41" s="58"/>
      <c r="C41" s="58"/>
      <c r="D41" s="58"/>
      <c r="E41" s="59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60"/>
      <c r="S41" s="60"/>
      <c r="T41" s="67"/>
      <c r="U41" s="67">
        <f t="shared" si="0"/>
        <v>0</v>
      </c>
      <c r="V41" s="67"/>
      <c r="W41" s="67">
        <f t="shared" si="6"/>
        <v>0</v>
      </c>
      <c r="X41" s="67"/>
      <c r="Y41" s="67">
        <f t="shared" si="7"/>
        <v>0</v>
      </c>
      <c r="Z41" s="67"/>
      <c r="AA41" s="67">
        <f t="shared" si="1"/>
        <v>0</v>
      </c>
      <c r="AB41" s="67"/>
      <c r="AC41" s="67">
        <f t="shared" si="2"/>
        <v>0</v>
      </c>
      <c r="AD41" s="67"/>
      <c r="AE41" s="67">
        <f t="shared" si="3"/>
        <v>0</v>
      </c>
      <c r="AF41" s="67"/>
      <c r="AG41" s="67">
        <f t="shared" si="8"/>
        <v>0</v>
      </c>
      <c r="AH41" s="67"/>
      <c r="AI41" s="67">
        <f t="shared" si="18"/>
        <v>0</v>
      </c>
      <c r="AJ41" s="67"/>
      <c r="AK41" s="67">
        <f t="shared" si="19"/>
        <v>0</v>
      </c>
      <c r="AL41" s="67"/>
      <c r="AM41" s="67">
        <f t="shared" si="20"/>
        <v>0</v>
      </c>
      <c r="AN41" s="67"/>
      <c r="AO41" s="67">
        <f t="shared" si="21"/>
        <v>0</v>
      </c>
      <c r="AP41" s="67"/>
      <c r="AQ41" s="104">
        <f t="shared" si="22"/>
        <v>0</v>
      </c>
      <c r="AR41" s="67">
        <f t="shared" si="4"/>
        <v>0</v>
      </c>
    </row>
    <row r="42" spans="1:44" x14ac:dyDescent="0.25">
      <c r="A42" s="62"/>
      <c r="B42" s="74"/>
      <c r="C42" s="74"/>
      <c r="D42" s="58"/>
      <c r="E42" s="70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60"/>
      <c r="S42" s="60"/>
      <c r="T42" s="67"/>
      <c r="U42" s="67">
        <f t="shared" si="0"/>
        <v>0</v>
      </c>
      <c r="V42" s="67"/>
      <c r="W42" s="67">
        <f t="shared" si="6"/>
        <v>0</v>
      </c>
      <c r="X42" s="67"/>
      <c r="Y42" s="67">
        <f t="shared" si="7"/>
        <v>0</v>
      </c>
      <c r="Z42" s="67"/>
      <c r="AA42" s="67">
        <f t="shared" si="1"/>
        <v>0</v>
      </c>
      <c r="AB42" s="67"/>
      <c r="AC42" s="67">
        <f t="shared" si="2"/>
        <v>0</v>
      </c>
      <c r="AD42" s="67"/>
      <c r="AE42" s="67">
        <f t="shared" si="3"/>
        <v>0</v>
      </c>
      <c r="AF42" s="67"/>
      <c r="AG42" s="67">
        <f t="shared" si="8"/>
        <v>0</v>
      </c>
      <c r="AH42" s="67"/>
      <c r="AI42" s="67">
        <f t="shared" si="18"/>
        <v>0</v>
      </c>
      <c r="AJ42" s="67"/>
      <c r="AK42" s="67">
        <f t="shared" si="19"/>
        <v>0</v>
      </c>
      <c r="AL42" s="67"/>
      <c r="AM42" s="67">
        <f t="shared" si="20"/>
        <v>0</v>
      </c>
      <c r="AN42" s="67"/>
      <c r="AO42" s="67">
        <f t="shared" si="21"/>
        <v>0</v>
      </c>
      <c r="AP42" s="67"/>
      <c r="AQ42" s="104">
        <f t="shared" si="22"/>
        <v>0</v>
      </c>
      <c r="AR42" s="67">
        <f t="shared" si="4"/>
        <v>0</v>
      </c>
    </row>
    <row r="43" spans="1:44" x14ac:dyDescent="0.25">
      <c r="A43" s="62"/>
      <c r="B43" s="74"/>
      <c r="C43" s="74"/>
      <c r="D43" s="58"/>
      <c r="E43" s="59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60"/>
      <c r="S43" s="60"/>
      <c r="T43" s="67"/>
      <c r="U43" s="67">
        <f>R43-T43</f>
        <v>0</v>
      </c>
      <c r="V43" s="67"/>
      <c r="W43" s="67">
        <f>U43-V43</f>
        <v>0</v>
      </c>
      <c r="X43" s="67"/>
      <c r="Y43" s="67">
        <f>W43-X43</f>
        <v>0</v>
      </c>
      <c r="Z43" s="67"/>
      <c r="AA43" s="67">
        <f t="shared" si="1"/>
        <v>0</v>
      </c>
      <c r="AB43" s="67"/>
      <c r="AC43" s="67">
        <f t="shared" si="2"/>
        <v>0</v>
      </c>
      <c r="AD43" s="67"/>
      <c r="AE43" s="67">
        <f t="shared" si="3"/>
        <v>0</v>
      </c>
      <c r="AF43" s="67"/>
      <c r="AG43" s="67">
        <f t="shared" si="8"/>
        <v>0</v>
      </c>
      <c r="AH43" s="67"/>
      <c r="AI43" s="67">
        <f t="shared" si="18"/>
        <v>0</v>
      </c>
      <c r="AJ43" s="67"/>
      <c r="AK43" s="67">
        <f t="shared" si="19"/>
        <v>0</v>
      </c>
      <c r="AL43" s="67"/>
      <c r="AM43" s="67">
        <f t="shared" si="20"/>
        <v>0</v>
      </c>
      <c r="AN43" s="67"/>
      <c r="AO43" s="67">
        <f t="shared" si="21"/>
        <v>0</v>
      </c>
      <c r="AP43" s="67"/>
      <c r="AQ43" s="104">
        <f t="shared" si="22"/>
        <v>0</v>
      </c>
      <c r="AR43" s="67">
        <f t="shared" si="4"/>
        <v>0</v>
      </c>
    </row>
    <row r="44" spans="1:44" ht="15.75" hidden="1" customHeight="1" x14ac:dyDescent="0.25">
      <c r="A44" s="62"/>
      <c r="B44" s="74"/>
      <c r="C44" s="84"/>
      <c r="D44" s="58"/>
      <c r="E44" s="70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60"/>
      <c r="S44" s="60"/>
      <c r="T44" s="67"/>
      <c r="U44" s="67">
        <f t="shared" si="0"/>
        <v>0</v>
      </c>
      <c r="V44" s="67"/>
      <c r="W44" s="67">
        <f t="shared" si="6"/>
        <v>0</v>
      </c>
      <c r="X44" s="67"/>
      <c r="Y44" s="67">
        <f t="shared" si="7"/>
        <v>0</v>
      </c>
      <c r="Z44" s="67"/>
      <c r="AA44" s="67">
        <f t="shared" si="1"/>
        <v>0</v>
      </c>
      <c r="AB44" s="67"/>
      <c r="AC44" s="67">
        <f t="shared" si="2"/>
        <v>0</v>
      </c>
      <c r="AD44" s="67"/>
      <c r="AE44" s="67">
        <f t="shared" si="3"/>
        <v>0</v>
      </c>
      <c r="AF44" s="67"/>
      <c r="AG44" s="67">
        <f t="shared" si="8"/>
        <v>0</v>
      </c>
      <c r="AH44" s="67"/>
      <c r="AI44" s="67">
        <f>AG44-AH44</f>
        <v>0</v>
      </c>
      <c r="AJ44" s="67"/>
      <c r="AK44" s="67">
        <f t="shared" si="19"/>
        <v>0</v>
      </c>
      <c r="AL44" s="67"/>
      <c r="AM44" s="67">
        <f t="shared" si="20"/>
        <v>0</v>
      </c>
      <c r="AN44" s="67"/>
      <c r="AO44" s="67">
        <f t="shared" si="21"/>
        <v>0</v>
      </c>
      <c r="AP44" s="67"/>
      <c r="AQ44" s="104">
        <f t="shared" si="22"/>
        <v>0</v>
      </c>
      <c r="AR44" s="67">
        <f t="shared" si="4"/>
        <v>0</v>
      </c>
    </row>
    <row r="45" spans="1:44" hidden="1" x14ac:dyDescent="0.25">
      <c r="A45" s="56"/>
      <c r="B45" s="60"/>
      <c r="C45" s="92"/>
      <c r="D45" s="58"/>
      <c r="E45" s="70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60"/>
      <c r="S45" s="60"/>
      <c r="T45" s="67"/>
      <c r="U45" s="67">
        <f t="shared" ref="U45:U50" si="33">R45-T45</f>
        <v>0</v>
      </c>
      <c r="V45" s="67"/>
      <c r="W45" s="67">
        <f t="shared" si="6"/>
        <v>0</v>
      </c>
      <c r="X45" s="67"/>
      <c r="Y45" s="67">
        <f t="shared" si="7"/>
        <v>0</v>
      </c>
      <c r="Z45" s="67"/>
      <c r="AA45" s="67">
        <f t="shared" si="1"/>
        <v>0</v>
      </c>
      <c r="AB45" s="67"/>
      <c r="AC45" s="67">
        <f>AA45-AB45</f>
        <v>0</v>
      </c>
      <c r="AD45" s="67"/>
      <c r="AE45" s="67">
        <f>AC45-AD45</f>
        <v>0</v>
      </c>
      <c r="AF45" s="67"/>
      <c r="AG45" s="107">
        <f>AE45-AF45</f>
        <v>0</v>
      </c>
      <c r="AH45" s="67"/>
      <c r="AI45" s="107">
        <f>AG45-AH45</f>
        <v>0</v>
      </c>
      <c r="AJ45" s="67"/>
      <c r="AK45" s="107">
        <f>AI45-AJ45</f>
        <v>0</v>
      </c>
      <c r="AL45" s="67"/>
      <c r="AM45" s="107">
        <f>AK45-AL45</f>
        <v>0</v>
      </c>
      <c r="AN45" s="67"/>
      <c r="AO45" s="107">
        <f>AM45-AN45</f>
        <v>0</v>
      </c>
      <c r="AP45" s="67"/>
      <c r="AQ45" s="108">
        <f>AO45-AP45</f>
        <v>0</v>
      </c>
      <c r="AR45" s="67">
        <f t="shared" si="4"/>
        <v>0</v>
      </c>
    </row>
    <row r="46" spans="1:44" hidden="1" x14ac:dyDescent="0.25">
      <c r="A46" s="56"/>
      <c r="B46" s="58"/>
      <c r="C46" s="58"/>
      <c r="D46" s="58"/>
      <c r="E46" s="93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58"/>
      <c r="S46" s="60"/>
      <c r="T46" s="67"/>
      <c r="U46" s="67">
        <f t="shared" si="33"/>
        <v>0</v>
      </c>
      <c r="V46" s="67"/>
      <c r="W46" s="67">
        <f t="shared" si="6"/>
        <v>0</v>
      </c>
      <c r="X46" s="67"/>
      <c r="Y46" s="67">
        <f t="shared" si="7"/>
        <v>0</v>
      </c>
      <c r="Z46" s="67"/>
      <c r="AA46" s="67">
        <f t="shared" si="1"/>
        <v>0</v>
      </c>
      <c r="AB46" s="67"/>
      <c r="AC46" s="67">
        <f>AA46-AB46</f>
        <v>0</v>
      </c>
      <c r="AD46" s="67"/>
      <c r="AE46" s="67">
        <f>AC46-AD46</f>
        <v>0</v>
      </c>
      <c r="AF46" s="67"/>
      <c r="AG46" s="107">
        <f>AE46-AF46</f>
        <v>0</v>
      </c>
      <c r="AH46" s="67"/>
      <c r="AI46" s="107">
        <f>AG46-AH46</f>
        <v>0</v>
      </c>
      <c r="AJ46" s="67"/>
      <c r="AK46" s="107">
        <f>AI46-AJ46</f>
        <v>0</v>
      </c>
      <c r="AL46" s="67"/>
      <c r="AM46" s="107">
        <f>AK46-AL46</f>
        <v>0</v>
      </c>
      <c r="AN46" s="67"/>
      <c r="AO46" s="107">
        <f>AM46-AN46</f>
        <v>0</v>
      </c>
      <c r="AP46" s="67"/>
      <c r="AQ46" s="108">
        <f>AO46-AP46</f>
        <v>0</v>
      </c>
      <c r="AR46" s="67">
        <f t="shared" si="4"/>
        <v>0</v>
      </c>
    </row>
    <row r="47" spans="1:44" ht="15.75" customHeight="1" x14ac:dyDescent="0.25">
      <c r="A47" s="62"/>
      <c r="B47" s="74"/>
      <c r="C47" s="84"/>
      <c r="D47" s="58"/>
      <c r="E47" s="70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60"/>
      <c r="S47" s="60"/>
      <c r="T47" s="67"/>
      <c r="U47" s="67">
        <f t="shared" si="33"/>
        <v>0</v>
      </c>
      <c r="V47" s="67"/>
      <c r="W47" s="67">
        <f t="shared" si="6"/>
        <v>0</v>
      </c>
      <c r="X47" s="67"/>
      <c r="Y47" s="67">
        <f t="shared" si="7"/>
        <v>0</v>
      </c>
      <c r="Z47" s="67"/>
      <c r="AA47" s="67">
        <f t="shared" si="1"/>
        <v>0</v>
      </c>
      <c r="AB47" s="67"/>
      <c r="AC47" s="67">
        <f t="shared" ref="AC47" si="34">AA47-AB47</f>
        <v>0</v>
      </c>
      <c r="AD47" s="67"/>
      <c r="AE47" s="67">
        <f t="shared" ref="AE47" si="35">AC47-AD47</f>
        <v>0</v>
      </c>
      <c r="AF47" s="67"/>
      <c r="AG47" s="67">
        <f t="shared" ref="AG47" si="36">AE47-AF47</f>
        <v>0</v>
      </c>
      <c r="AH47" s="67"/>
      <c r="AI47" s="67">
        <f t="shared" ref="AI47" si="37">AG47-AH47</f>
        <v>0</v>
      </c>
      <c r="AJ47" s="67"/>
      <c r="AK47" s="67">
        <f t="shared" ref="AK47" si="38">AI47-AJ47</f>
        <v>0</v>
      </c>
      <c r="AL47" s="67"/>
      <c r="AM47" s="67">
        <f t="shared" ref="AM47" si="39">AK47-AL47</f>
        <v>0</v>
      </c>
      <c r="AN47" s="67"/>
      <c r="AO47" s="67">
        <f t="shared" ref="AO47" si="40">AM47-AN47</f>
        <v>0</v>
      </c>
      <c r="AP47" s="67"/>
      <c r="AQ47" s="104">
        <f t="shared" ref="AQ47" si="41">AO47-AP47</f>
        <v>0</v>
      </c>
      <c r="AR47" s="67">
        <f t="shared" si="4"/>
        <v>0</v>
      </c>
    </row>
    <row r="48" spans="1:44" hidden="1" x14ac:dyDescent="0.25">
      <c r="A48" s="56"/>
      <c r="B48" s="60"/>
      <c r="C48" s="92"/>
      <c r="D48" s="58"/>
      <c r="E48" s="70"/>
      <c r="F48" s="102"/>
      <c r="G48" s="95"/>
      <c r="H48" s="95"/>
      <c r="I48" s="95"/>
      <c r="J48" s="95"/>
      <c r="K48" s="97"/>
      <c r="L48" s="97"/>
      <c r="M48" s="97"/>
      <c r="N48" s="97"/>
      <c r="O48" s="97"/>
      <c r="P48" s="97"/>
      <c r="Q48" s="97"/>
      <c r="R48" s="58"/>
      <c r="S48" s="60"/>
      <c r="T48" s="67"/>
      <c r="U48" s="67">
        <f t="shared" si="33"/>
        <v>0</v>
      </c>
      <c r="V48" s="67"/>
      <c r="W48" s="67">
        <f>U48-V48</f>
        <v>0</v>
      </c>
      <c r="X48" s="67"/>
      <c r="Y48" s="67">
        <f t="shared" si="7"/>
        <v>0</v>
      </c>
      <c r="Z48" s="67"/>
      <c r="AA48" s="67">
        <f t="shared" si="1"/>
        <v>0</v>
      </c>
      <c r="AB48" s="67"/>
      <c r="AC48" s="67">
        <f>AA48-AB48</f>
        <v>0</v>
      </c>
      <c r="AD48" s="67"/>
      <c r="AE48" s="67">
        <f>AC48-AD48</f>
        <v>0</v>
      </c>
      <c r="AF48" s="67"/>
      <c r="AG48" s="107">
        <f>AE48-AF48</f>
        <v>0</v>
      </c>
      <c r="AH48" s="67"/>
      <c r="AI48" s="107">
        <f>AG48-AH48</f>
        <v>0</v>
      </c>
      <c r="AJ48" s="67"/>
      <c r="AK48" s="107">
        <f>AI48-AJ48</f>
        <v>0</v>
      </c>
      <c r="AL48" s="67"/>
      <c r="AM48" s="107">
        <f>AK48-AL48</f>
        <v>0</v>
      </c>
      <c r="AN48" s="67"/>
      <c r="AO48" s="107">
        <f>AM48-AN48</f>
        <v>0</v>
      </c>
      <c r="AP48" s="67"/>
      <c r="AQ48" s="108">
        <f>AO48-AP48</f>
        <v>0</v>
      </c>
      <c r="AR48" s="67">
        <f t="shared" si="4"/>
        <v>0</v>
      </c>
    </row>
    <row r="49" spans="1:44" hidden="1" x14ac:dyDescent="0.25">
      <c r="A49" s="56"/>
      <c r="B49" s="60"/>
      <c r="C49" s="92"/>
      <c r="D49" s="58"/>
      <c r="E49" s="70"/>
      <c r="F49" s="102"/>
      <c r="G49" s="95"/>
      <c r="H49" s="95"/>
      <c r="I49" s="95"/>
      <c r="J49" s="95"/>
      <c r="K49" s="97"/>
      <c r="L49" s="97"/>
      <c r="M49" s="97"/>
      <c r="N49" s="97"/>
      <c r="O49" s="97"/>
      <c r="P49" s="97"/>
      <c r="Q49" s="97"/>
      <c r="R49" s="58"/>
      <c r="S49" s="60"/>
      <c r="T49" s="67"/>
      <c r="U49" s="67">
        <f t="shared" si="33"/>
        <v>0</v>
      </c>
      <c r="V49" s="67"/>
      <c r="W49" s="67">
        <f>U49-V49</f>
        <v>0</v>
      </c>
      <c r="X49" s="67"/>
      <c r="Y49" s="67">
        <f t="shared" si="7"/>
        <v>0</v>
      </c>
      <c r="Z49" s="67"/>
      <c r="AA49" s="67">
        <f t="shared" si="1"/>
        <v>0</v>
      </c>
      <c r="AB49" s="67"/>
      <c r="AC49" s="67">
        <f>AA49-AB49</f>
        <v>0</v>
      </c>
      <c r="AD49" s="67"/>
      <c r="AE49" s="67">
        <f>AC49-AD49</f>
        <v>0</v>
      </c>
      <c r="AF49" s="67"/>
      <c r="AG49" s="107">
        <f>AE49-AF49</f>
        <v>0</v>
      </c>
      <c r="AH49" s="67"/>
      <c r="AI49" s="107">
        <f>AG49-AH49</f>
        <v>0</v>
      </c>
      <c r="AJ49" s="67"/>
      <c r="AK49" s="107">
        <f>AI49-AJ49</f>
        <v>0</v>
      </c>
      <c r="AL49" s="67"/>
      <c r="AM49" s="107">
        <f>AK49-AL49</f>
        <v>0</v>
      </c>
      <c r="AN49" s="67"/>
      <c r="AO49" s="107">
        <f>AM49-AN49</f>
        <v>0</v>
      </c>
      <c r="AP49" s="67"/>
      <c r="AQ49" s="108">
        <f>AO49-AP49</f>
        <v>0</v>
      </c>
      <c r="AR49" s="67">
        <f t="shared" si="4"/>
        <v>0</v>
      </c>
    </row>
    <row r="50" spans="1:44" x14ac:dyDescent="0.25">
      <c r="A50" s="56"/>
      <c r="B50" s="60"/>
      <c r="C50" s="92"/>
      <c r="D50" s="58"/>
      <c r="E50" s="70"/>
      <c r="F50" s="102"/>
      <c r="G50" s="95"/>
      <c r="H50" s="95"/>
      <c r="I50" s="95"/>
      <c r="J50" s="95"/>
      <c r="K50" s="97"/>
      <c r="L50" s="97"/>
      <c r="M50" s="97"/>
      <c r="N50" s="97"/>
      <c r="O50" s="97"/>
      <c r="P50" s="97"/>
      <c r="Q50" s="97"/>
      <c r="R50" s="58"/>
      <c r="S50" s="60"/>
      <c r="T50" s="67"/>
      <c r="U50" s="67">
        <f t="shared" si="33"/>
        <v>0</v>
      </c>
      <c r="V50" s="67"/>
      <c r="W50" s="67">
        <f>U50-V50</f>
        <v>0</v>
      </c>
      <c r="X50" s="67"/>
      <c r="Y50" s="67">
        <f>W50-X50+H50</f>
        <v>0</v>
      </c>
      <c r="Z50" s="67"/>
      <c r="AA50" s="67">
        <f t="shared" si="1"/>
        <v>0</v>
      </c>
      <c r="AB50" s="67"/>
      <c r="AC50" s="67">
        <f>AA50-AB50</f>
        <v>0</v>
      </c>
      <c r="AD50" s="67"/>
      <c r="AE50" s="67">
        <f>AC50-AD50</f>
        <v>0</v>
      </c>
      <c r="AF50" s="67"/>
      <c r="AG50" s="107">
        <f>AE50-AF50</f>
        <v>0</v>
      </c>
      <c r="AH50" s="67"/>
      <c r="AI50" s="107">
        <f>AG50-AH50</f>
        <v>0</v>
      </c>
      <c r="AJ50" s="67"/>
      <c r="AK50" s="107">
        <f>AI50-AJ50</f>
        <v>0</v>
      </c>
      <c r="AL50" s="67"/>
      <c r="AM50" s="107">
        <f>AK50-AL50</f>
        <v>0</v>
      </c>
      <c r="AN50" s="67"/>
      <c r="AO50" s="107">
        <f>AM50-AN50</f>
        <v>0</v>
      </c>
      <c r="AP50" s="67"/>
      <c r="AQ50" s="108">
        <f>AO50-AP50</f>
        <v>0</v>
      </c>
      <c r="AR50" s="67">
        <f>T50+V50+X50+Z50+AB50+AD50+AF50+AH50+AJ50+AL50+AN50+APA50+AP50</f>
        <v>0</v>
      </c>
    </row>
  </sheetData>
  <mergeCells count="30">
    <mergeCell ref="A1:A3"/>
    <mergeCell ref="B1:R3"/>
    <mergeCell ref="S1:W3"/>
    <mergeCell ref="B5:W5"/>
    <mergeCell ref="B6:W6"/>
    <mergeCell ref="AD10:AE10"/>
    <mergeCell ref="AF10:AG10"/>
    <mergeCell ref="T9:AQ9"/>
    <mergeCell ref="AR9:AR11"/>
    <mergeCell ref="A10:A11"/>
    <mergeCell ref="B10:B11"/>
    <mergeCell ref="C10:C11"/>
    <mergeCell ref="D10:D11"/>
    <mergeCell ref="E10:E11"/>
    <mergeCell ref="F10:Q10"/>
    <mergeCell ref="R10:S10"/>
    <mergeCell ref="T10:U10"/>
    <mergeCell ref="A4:W4"/>
    <mergeCell ref="V10:W10"/>
    <mergeCell ref="X10:Y10"/>
    <mergeCell ref="Z10:AA10"/>
    <mergeCell ref="AB10:AC10"/>
    <mergeCell ref="B7:Q7"/>
    <mergeCell ref="R7:T7"/>
    <mergeCell ref="U7:W7"/>
    <mergeCell ref="AH10:AI10"/>
    <mergeCell ref="AJ10:AK10"/>
    <mergeCell ref="AL10:AM10"/>
    <mergeCell ref="AN10:AO10"/>
    <mergeCell ref="AP10:AQ1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80" zoomScaleNormal="80" workbookViewId="0">
      <pane ySplit="1" topLeftCell="A2" activePane="bottomLeft" state="frozen"/>
      <selection pane="bottomLeft" activeCell="F15" sqref="F15"/>
    </sheetView>
  </sheetViews>
  <sheetFormatPr baseColWidth="10" defaultColWidth="11.42578125" defaultRowHeight="15" x14ac:dyDescent="0.25"/>
  <cols>
    <col min="1" max="1" width="12.28515625" customWidth="1"/>
    <col min="2" max="2" width="14.28515625" customWidth="1"/>
    <col min="3" max="3" width="16.7109375" customWidth="1"/>
    <col min="4" max="4" width="15" customWidth="1"/>
    <col min="6" max="6" width="36.28515625" customWidth="1"/>
    <col min="7" max="7" width="14" style="1" customWidth="1"/>
    <col min="8" max="8" width="18.28515625" customWidth="1"/>
    <col min="9" max="9" width="37.5703125" customWidth="1"/>
  </cols>
  <sheetData>
    <row r="1" spans="1:14" s="31" customFormat="1" ht="15" customHeight="1" x14ac:dyDescent="0.25">
      <c r="A1" s="152" t="s">
        <v>33</v>
      </c>
      <c r="B1" s="153"/>
      <c r="C1" s="158" t="s">
        <v>90</v>
      </c>
      <c r="D1" s="158"/>
      <c r="E1" s="158"/>
      <c r="F1" s="158"/>
      <c r="G1" s="158"/>
      <c r="H1" s="158"/>
      <c r="I1" s="157" t="s">
        <v>32</v>
      </c>
      <c r="J1" s="46"/>
      <c r="K1" s="44"/>
      <c r="L1" s="45"/>
      <c r="M1" s="44"/>
    </row>
    <row r="2" spans="1:14" s="31" customFormat="1" x14ac:dyDescent="0.25">
      <c r="A2" s="152"/>
      <c r="B2" s="153"/>
      <c r="C2" s="158"/>
      <c r="D2" s="158"/>
      <c r="E2" s="158"/>
      <c r="F2" s="158"/>
      <c r="G2" s="158"/>
      <c r="H2" s="158"/>
      <c r="I2" s="153"/>
      <c r="J2" s="46"/>
      <c r="K2" s="44"/>
      <c r="L2" s="45"/>
      <c r="M2" s="44"/>
    </row>
    <row r="3" spans="1:14" s="31" customFormat="1" ht="18.75" customHeight="1" x14ac:dyDescent="0.25">
      <c r="A3" s="154"/>
      <c r="B3" s="155"/>
      <c r="C3" s="158"/>
      <c r="D3" s="158"/>
      <c r="E3" s="158"/>
      <c r="F3" s="158"/>
      <c r="G3" s="158"/>
      <c r="H3" s="158"/>
      <c r="I3" s="155"/>
      <c r="J3" s="46"/>
      <c r="K3" s="44"/>
      <c r="L3" s="45"/>
      <c r="M3" s="44"/>
    </row>
    <row r="4" spans="1:14" s="31" customFormat="1" x14ac:dyDescent="0.25">
      <c r="A4" s="159" t="s">
        <v>31</v>
      </c>
      <c r="B4" s="160"/>
      <c r="C4" s="160"/>
      <c r="D4" s="160"/>
      <c r="E4" s="160"/>
      <c r="F4" s="160"/>
      <c r="G4" s="160"/>
      <c r="H4" s="160"/>
      <c r="I4" s="161"/>
      <c r="J4" s="43"/>
      <c r="K4" s="41"/>
      <c r="L4" s="42"/>
      <c r="M4" s="41"/>
    </row>
    <row r="5" spans="1:14" s="31" customFormat="1" x14ac:dyDescent="0.25">
      <c r="A5" s="156" t="s">
        <v>30</v>
      </c>
      <c r="B5" s="156"/>
      <c r="C5" s="126"/>
      <c r="D5" s="126"/>
      <c r="E5" s="126"/>
      <c r="F5" s="126"/>
      <c r="G5" s="126"/>
      <c r="H5" s="126"/>
      <c r="I5" s="126"/>
      <c r="J5" s="40"/>
      <c r="K5" s="39"/>
      <c r="L5" s="37"/>
      <c r="M5" s="39"/>
    </row>
    <row r="6" spans="1:14" s="31" customFormat="1" x14ac:dyDescent="0.25">
      <c r="A6" s="156" t="s">
        <v>29</v>
      </c>
      <c r="B6" s="156"/>
      <c r="C6" s="127"/>
      <c r="D6" s="127"/>
      <c r="E6" s="127"/>
      <c r="F6" s="127"/>
      <c r="G6" s="127"/>
      <c r="H6" s="127"/>
      <c r="I6" s="127"/>
      <c r="J6" s="38"/>
      <c r="K6" s="36"/>
      <c r="L6" s="37"/>
      <c r="M6" s="36"/>
    </row>
    <row r="7" spans="1:14" s="31" customFormat="1" x14ac:dyDescent="0.25">
      <c r="A7" s="156" t="s">
        <v>28</v>
      </c>
      <c r="B7" s="156"/>
      <c r="C7" s="148"/>
      <c r="D7" s="148"/>
      <c r="E7" s="148"/>
      <c r="F7" s="148"/>
      <c r="G7" s="149" t="s">
        <v>27</v>
      </c>
      <c r="H7" s="149"/>
      <c r="I7" s="35"/>
      <c r="J7" s="34"/>
      <c r="K7" s="32"/>
      <c r="L7" s="33"/>
      <c r="M7" s="32"/>
      <c r="N7" s="32"/>
    </row>
    <row r="8" spans="1:14" x14ac:dyDescent="0.25">
      <c r="A8" s="150" t="s">
        <v>73</v>
      </c>
      <c r="B8" s="150"/>
      <c r="C8" s="150"/>
      <c r="D8" s="150"/>
      <c r="E8" s="150"/>
      <c r="F8" s="151" t="s">
        <v>26</v>
      </c>
      <c r="G8" s="151"/>
      <c r="H8" s="151"/>
      <c r="I8" s="151"/>
    </row>
    <row r="9" spans="1:14" x14ac:dyDescent="0.25">
      <c r="A9" s="150" t="s">
        <v>89</v>
      </c>
      <c r="B9" s="150"/>
      <c r="C9" s="150"/>
      <c r="D9" s="150"/>
      <c r="E9" s="150"/>
      <c r="F9" s="151" t="s">
        <v>74</v>
      </c>
      <c r="G9" s="151"/>
      <c r="H9" s="151"/>
      <c r="I9" s="151"/>
    </row>
    <row r="10" spans="1:14" ht="15" customHeight="1" x14ac:dyDescent="0.25">
      <c r="A10" s="168" t="s">
        <v>25</v>
      </c>
      <c r="B10" s="162" t="s">
        <v>24</v>
      </c>
      <c r="C10" s="162" t="s">
        <v>23</v>
      </c>
      <c r="D10" s="162" t="s">
        <v>22</v>
      </c>
      <c r="E10" s="162" t="s">
        <v>21</v>
      </c>
      <c r="F10" s="162" t="s">
        <v>20</v>
      </c>
      <c r="G10" s="162" t="s">
        <v>19</v>
      </c>
      <c r="H10" s="164" t="s">
        <v>18</v>
      </c>
      <c r="I10" s="165"/>
    </row>
    <row r="11" spans="1:14" ht="13.5" customHeight="1" x14ac:dyDescent="0.25">
      <c r="A11" s="169"/>
      <c r="B11" s="163"/>
      <c r="C11" s="163"/>
      <c r="D11" s="163"/>
      <c r="E11" s="163"/>
      <c r="F11" s="163"/>
      <c r="G11" s="163"/>
      <c r="H11" s="166"/>
      <c r="I11" s="167"/>
    </row>
    <row r="12" spans="1:14" ht="28.5" customHeight="1" x14ac:dyDescent="0.25">
      <c r="A12" s="29">
        <v>44210</v>
      </c>
      <c r="B12" s="7" t="s">
        <v>2</v>
      </c>
      <c r="C12" s="28" t="s">
        <v>88</v>
      </c>
      <c r="D12" s="8" t="s">
        <v>3</v>
      </c>
      <c r="E12" s="13" t="s">
        <v>2</v>
      </c>
      <c r="F12" s="5" t="s">
        <v>1</v>
      </c>
      <c r="G12" s="3">
        <v>100</v>
      </c>
      <c r="H12" s="146" t="s">
        <v>17</v>
      </c>
      <c r="I12" s="146"/>
    </row>
    <row r="13" spans="1:14" ht="28.5" customHeight="1" x14ac:dyDescent="0.25">
      <c r="A13" s="27"/>
      <c r="B13" s="7"/>
      <c r="C13" s="7"/>
      <c r="D13" s="7"/>
      <c r="E13" s="7"/>
      <c r="F13" s="7"/>
      <c r="G13" s="7"/>
      <c r="H13" s="138" t="s">
        <v>76</v>
      </c>
      <c r="I13" s="139"/>
    </row>
    <row r="14" spans="1:14" ht="13.5" customHeight="1" x14ac:dyDescent="0.25">
      <c r="A14" s="141" t="s">
        <v>16</v>
      </c>
      <c r="B14" s="142"/>
      <c r="C14" s="142"/>
      <c r="D14" s="142"/>
      <c r="E14" s="142"/>
      <c r="F14" s="143"/>
      <c r="G14" s="26">
        <f>SUM(G12:G13)</f>
        <v>100</v>
      </c>
      <c r="H14" s="137" t="s">
        <v>77</v>
      </c>
      <c r="I14" s="137"/>
    </row>
    <row r="15" spans="1:14" ht="24.95" customHeight="1" x14ac:dyDescent="0.25">
      <c r="A15" s="30"/>
      <c r="B15" s="7"/>
      <c r="C15" s="28"/>
      <c r="D15" s="8"/>
      <c r="E15" s="13"/>
      <c r="F15" s="5"/>
      <c r="G15" s="3"/>
      <c r="H15" s="146"/>
      <c r="I15" s="146"/>
    </row>
    <row r="16" spans="1:14" ht="23.25" customHeight="1" x14ac:dyDescent="0.25">
      <c r="A16" s="27"/>
      <c r="B16" s="7"/>
      <c r="C16" s="7"/>
      <c r="D16" s="7"/>
      <c r="E16" s="7"/>
      <c r="F16" s="7"/>
      <c r="G16" s="7"/>
      <c r="H16" s="138"/>
      <c r="I16" s="139"/>
    </row>
    <row r="17" spans="1:9" ht="13.5" customHeight="1" x14ac:dyDescent="0.25">
      <c r="A17" s="141" t="s">
        <v>15</v>
      </c>
      <c r="B17" s="142"/>
      <c r="C17" s="142"/>
      <c r="D17" s="142"/>
      <c r="E17" s="142"/>
      <c r="F17" s="143"/>
      <c r="G17" s="26">
        <f>SUM(G15:G16)</f>
        <v>0</v>
      </c>
      <c r="H17" s="137" t="s">
        <v>78</v>
      </c>
      <c r="I17" s="137"/>
    </row>
    <row r="18" spans="1:9" ht="29.25" customHeight="1" x14ac:dyDescent="0.25">
      <c r="A18" s="29"/>
      <c r="B18" s="7"/>
      <c r="C18" s="28"/>
      <c r="D18" s="8"/>
      <c r="E18" s="13"/>
      <c r="F18" s="5"/>
      <c r="G18" s="3"/>
      <c r="H18" s="144"/>
      <c r="I18" s="145"/>
    </row>
    <row r="19" spans="1:9" ht="17.25" customHeight="1" x14ac:dyDescent="0.25">
      <c r="A19" s="27"/>
      <c r="B19" s="7"/>
      <c r="C19" s="7"/>
      <c r="D19" s="7"/>
      <c r="E19" s="7"/>
      <c r="F19" s="7"/>
      <c r="G19" s="7"/>
      <c r="H19" s="138"/>
      <c r="I19" s="139"/>
    </row>
    <row r="20" spans="1:9" ht="18" customHeight="1" x14ac:dyDescent="0.25">
      <c r="A20" s="141" t="s">
        <v>14</v>
      </c>
      <c r="B20" s="142"/>
      <c r="C20" s="142"/>
      <c r="D20" s="142"/>
      <c r="E20" s="142"/>
      <c r="F20" s="143"/>
      <c r="G20" s="26">
        <f>SUM(G18)</f>
        <v>0</v>
      </c>
      <c r="H20" s="137" t="s">
        <v>79</v>
      </c>
      <c r="I20" s="137"/>
    </row>
    <row r="21" spans="1:9" ht="28.5" customHeight="1" x14ac:dyDescent="0.25">
      <c r="A21" s="6"/>
      <c r="B21" s="3" t="s">
        <v>4</v>
      </c>
      <c r="C21" s="5"/>
      <c r="D21" s="8"/>
      <c r="E21" s="3"/>
      <c r="F21" s="5"/>
      <c r="G21" s="12"/>
      <c r="H21" s="144" t="s">
        <v>8</v>
      </c>
      <c r="I21" s="145"/>
    </row>
    <row r="22" spans="1:9" ht="28.5" customHeight="1" x14ac:dyDescent="0.25">
      <c r="A22" s="6"/>
      <c r="B22" s="3" t="s">
        <v>4</v>
      </c>
      <c r="C22" s="5"/>
      <c r="D22" s="8"/>
      <c r="E22" s="13"/>
      <c r="F22" s="5"/>
      <c r="G22" s="3"/>
      <c r="H22" s="138"/>
      <c r="I22" s="139"/>
    </row>
    <row r="23" spans="1:9" ht="16.5" customHeight="1" x14ac:dyDescent="0.25">
      <c r="A23" s="141" t="s">
        <v>13</v>
      </c>
      <c r="B23" s="142"/>
      <c r="C23" s="142"/>
      <c r="D23" s="142"/>
      <c r="E23" s="142"/>
      <c r="F23" s="143"/>
      <c r="G23" s="26">
        <f>SUM(G21:G22)</f>
        <v>0</v>
      </c>
      <c r="H23" s="137" t="s">
        <v>80</v>
      </c>
      <c r="I23" s="137"/>
    </row>
    <row r="24" spans="1:9" ht="25.5" customHeight="1" x14ac:dyDescent="0.25">
      <c r="A24" s="6"/>
      <c r="B24" s="3" t="s">
        <v>4</v>
      </c>
      <c r="C24" s="5"/>
      <c r="D24" s="8"/>
      <c r="E24" s="7"/>
      <c r="F24" s="5"/>
      <c r="G24" s="12"/>
      <c r="H24" s="144"/>
      <c r="I24" s="145"/>
    </row>
    <row r="25" spans="1:9" ht="45.75" customHeight="1" x14ac:dyDescent="0.25">
      <c r="A25" s="25"/>
      <c r="B25" s="18" t="s">
        <v>4</v>
      </c>
      <c r="C25" s="23"/>
      <c r="D25" s="24"/>
      <c r="E25" s="18"/>
      <c r="F25" s="23"/>
      <c r="G25" s="18"/>
      <c r="H25" s="138"/>
      <c r="I25" s="139"/>
    </row>
    <row r="26" spans="1:9" ht="15" customHeight="1" x14ac:dyDescent="0.25">
      <c r="A26" s="140" t="s">
        <v>12</v>
      </c>
      <c r="B26" s="140"/>
      <c r="C26" s="140"/>
      <c r="D26" s="140"/>
      <c r="E26" s="140"/>
      <c r="F26" s="140"/>
      <c r="G26" s="22">
        <f>SUM(G24:G25)</f>
        <v>0</v>
      </c>
      <c r="H26" s="142" t="s">
        <v>81</v>
      </c>
      <c r="I26" s="143"/>
    </row>
    <row r="27" spans="1:9" ht="30.75" customHeight="1" x14ac:dyDescent="0.25">
      <c r="A27" s="21"/>
      <c r="B27" s="15"/>
      <c r="C27" s="13"/>
      <c r="D27" s="14"/>
      <c r="E27" s="7"/>
      <c r="F27" s="13"/>
      <c r="G27" s="15"/>
      <c r="H27" s="144"/>
      <c r="I27" s="145"/>
    </row>
    <row r="28" spans="1:9" ht="24.95" customHeight="1" x14ac:dyDescent="0.25">
      <c r="A28" s="6"/>
      <c r="B28" s="3"/>
      <c r="C28" s="5"/>
      <c r="D28" s="8"/>
      <c r="E28" s="20"/>
      <c r="F28" s="5"/>
      <c r="G28" s="3"/>
      <c r="H28" s="138"/>
      <c r="I28" s="139"/>
    </row>
    <row r="29" spans="1:9" ht="17.25" customHeight="1" x14ac:dyDescent="0.25">
      <c r="A29" s="141" t="s">
        <v>11</v>
      </c>
      <c r="B29" s="142"/>
      <c r="C29" s="142"/>
      <c r="D29" s="142"/>
      <c r="E29" s="142"/>
      <c r="F29" s="143"/>
      <c r="G29" s="2">
        <f>SUM(G27:G28)</f>
        <v>0</v>
      </c>
      <c r="H29" s="137" t="s">
        <v>82</v>
      </c>
      <c r="I29" s="137"/>
    </row>
    <row r="30" spans="1:9" ht="24.95" customHeight="1" x14ac:dyDescent="0.25">
      <c r="A30" s="19"/>
      <c r="B30" s="3"/>
      <c r="C30" s="5"/>
      <c r="D30" s="11"/>
      <c r="E30" s="7"/>
      <c r="F30" s="5"/>
      <c r="G30" s="3"/>
      <c r="H30" s="146"/>
      <c r="I30" s="146"/>
    </row>
    <row r="31" spans="1:9" ht="24.95" customHeight="1" x14ac:dyDescent="0.25">
      <c r="A31" s="6"/>
      <c r="B31" s="3"/>
      <c r="C31" s="5"/>
      <c r="D31" s="11"/>
      <c r="E31" s="7"/>
      <c r="F31" s="5"/>
      <c r="G31" s="3"/>
      <c r="H31" s="146"/>
      <c r="I31" s="146"/>
    </row>
    <row r="32" spans="1:9" ht="24.95" customHeight="1" x14ac:dyDescent="0.25">
      <c r="A32" s="6"/>
      <c r="B32" s="3"/>
      <c r="C32" s="5"/>
      <c r="D32" s="5"/>
      <c r="E32" s="3"/>
      <c r="F32" s="5"/>
      <c r="G32" s="3"/>
      <c r="H32" s="138"/>
      <c r="I32" s="139"/>
    </row>
    <row r="33" spans="1:9" ht="18" customHeight="1" x14ac:dyDescent="0.25">
      <c r="A33" s="141" t="s">
        <v>10</v>
      </c>
      <c r="B33" s="142"/>
      <c r="C33" s="142"/>
      <c r="D33" s="142"/>
      <c r="E33" s="142"/>
      <c r="F33" s="143"/>
      <c r="G33" s="2">
        <f>SUM(G30:G32)</f>
        <v>0</v>
      </c>
      <c r="H33" s="137"/>
      <c r="I33" s="137"/>
    </row>
    <row r="34" spans="1:9" ht="24.95" customHeight="1" x14ac:dyDescent="0.25">
      <c r="A34" s="19"/>
      <c r="B34" s="3"/>
      <c r="C34" s="5"/>
      <c r="D34" s="11"/>
      <c r="E34" s="7"/>
      <c r="F34" s="5"/>
      <c r="G34" s="3"/>
      <c r="H34" s="144"/>
      <c r="I34" s="145"/>
    </row>
    <row r="35" spans="1:9" ht="27" customHeight="1" x14ac:dyDescent="0.25">
      <c r="A35" s="18"/>
      <c r="B35" s="18"/>
      <c r="C35" s="18"/>
      <c r="D35" s="18"/>
      <c r="E35" s="18"/>
      <c r="F35" s="18"/>
      <c r="G35" s="3"/>
      <c r="H35" s="138"/>
      <c r="I35" s="139"/>
    </row>
    <row r="36" spans="1:9" ht="17.25" customHeight="1" x14ac:dyDescent="0.25">
      <c r="A36" s="140" t="s">
        <v>9</v>
      </c>
      <c r="B36" s="140"/>
      <c r="C36" s="140"/>
      <c r="D36" s="140"/>
      <c r="E36" s="140"/>
      <c r="F36" s="140"/>
      <c r="G36" s="17">
        <f>SUM(G34:G34)</f>
        <v>0</v>
      </c>
      <c r="H36" s="137" t="s">
        <v>83</v>
      </c>
      <c r="I36" s="137"/>
    </row>
    <row r="37" spans="1:9" ht="24.95" customHeight="1" x14ac:dyDescent="0.25">
      <c r="A37" s="16"/>
      <c r="B37" s="15"/>
      <c r="C37" s="13"/>
      <c r="D37" s="14"/>
      <c r="E37" s="7"/>
      <c r="F37" s="13"/>
      <c r="G37" s="12"/>
      <c r="H37" s="144"/>
      <c r="I37" s="145"/>
    </row>
    <row r="38" spans="1:9" ht="24.95" customHeight="1" x14ac:dyDescent="0.25">
      <c r="A38" s="9"/>
      <c r="B38" s="3"/>
      <c r="C38" s="5"/>
      <c r="D38" s="11"/>
      <c r="E38" s="3"/>
      <c r="F38" s="5"/>
      <c r="G38" s="3"/>
      <c r="H38" s="138"/>
      <c r="I38" s="139"/>
    </row>
    <row r="39" spans="1:9" ht="17.25" customHeight="1" x14ac:dyDescent="0.25">
      <c r="A39" s="141" t="s">
        <v>7</v>
      </c>
      <c r="B39" s="142"/>
      <c r="C39" s="142"/>
      <c r="D39" s="142"/>
      <c r="E39" s="142"/>
      <c r="F39" s="143"/>
      <c r="G39" s="2">
        <f>SUM(G37:G38)</f>
        <v>0</v>
      </c>
      <c r="H39" s="137" t="s">
        <v>84</v>
      </c>
      <c r="I39" s="137"/>
    </row>
    <row r="40" spans="1:9" ht="24.95" customHeight="1" x14ac:dyDescent="0.25">
      <c r="A40" s="9"/>
      <c r="B40" s="3"/>
      <c r="C40" s="5"/>
      <c r="D40" s="8"/>
      <c r="E40" s="7"/>
      <c r="F40" s="5"/>
      <c r="G40" s="3"/>
      <c r="H40" s="144"/>
      <c r="I40" s="145"/>
    </row>
    <row r="41" spans="1:9" ht="24.95" customHeight="1" x14ac:dyDescent="0.25">
      <c r="A41" s="6"/>
      <c r="B41" s="3"/>
      <c r="C41" s="5"/>
      <c r="D41" s="8"/>
      <c r="E41" s="3"/>
      <c r="F41" s="5"/>
      <c r="G41" s="3"/>
      <c r="H41" s="144"/>
      <c r="I41" s="145"/>
    </row>
    <row r="42" spans="1:9" ht="24.95" customHeight="1" x14ac:dyDescent="0.25">
      <c r="A42" s="3"/>
      <c r="B42" s="3"/>
      <c r="C42" s="3"/>
      <c r="D42" s="3"/>
      <c r="E42" s="3"/>
      <c r="F42" s="3"/>
      <c r="G42" s="3"/>
      <c r="H42" s="138"/>
      <c r="I42" s="139"/>
    </row>
    <row r="43" spans="1:9" ht="16.5" customHeight="1" x14ac:dyDescent="0.25">
      <c r="A43" s="141" t="s">
        <v>6</v>
      </c>
      <c r="B43" s="142"/>
      <c r="C43" s="142"/>
      <c r="D43" s="142"/>
      <c r="E43" s="142"/>
      <c r="F43" s="143"/>
      <c r="G43" s="2">
        <f>SUM(G40:G42)</f>
        <v>0</v>
      </c>
      <c r="H43" s="137" t="s">
        <v>85</v>
      </c>
      <c r="I43" s="137"/>
    </row>
    <row r="44" spans="1:9" ht="24.95" customHeight="1" x14ac:dyDescent="0.25">
      <c r="A44" s="9"/>
      <c r="B44" s="3"/>
      <c r="C44" s="5"/>
      <c r="D44" s="10"/>
      <c r="E44" s="7"/>
      <c r="F44" s="5"/>
      <c r="G44" s="3"/>
      <c r="H44" s="146"/>
      <c r="I44" s="146"/>
    </row>
    <row r="45" spans="1:9" ht="24.95" customHeight="1" x14ac:dyDescent="0.25">
      <c r="A45" s="6"/>
      <c r="B45" s="3"/>
      <c r="C45" s="5"/>
      <c r="D45" s="5"/>
      <c r="E45" s="3"/>
      <c r="F45" s="5"/>
      <c r="G45" s="3"/>
      <c r="H45" s="144"/>
      <c r="I45" s="145"/>
    </row>
    <row r="46" spans="1:9" ht="24.95" customHeight="1" x14ac:dyDescent="0.25">
      <c r="A46" s="4"/>
      <c r="B46" s="4"/>
      <c r="C46" s="4"/>
      <c r="D46" s="4"/>
      <c r="E46" s="4"/>
      <c r="F46" s="4"/>
      <c r="G46" s="3"/>
      <c r="H46" s="147"/>
      <c r="I46" s="147"/>
    </row>
    <row r="47" spans="1:9" ht="16.5" customHeight="1" x14ac:dyDescent="0.25">
      <c r="A47" s="141" t="s">
        <v>5</v>
      </c>
      <c r="B47" s="142"/>
      <c r="C47" s="142"/>
      <c r="D47" s="142"/>
      <c r="E47" s="142"/>
      <c r="F47" s="143"/>
      <c r="G47" s="2">
        <f>SUM(G44:G46)</f>
        <v>0</v>
      </c>
      <c r="H47" s="137" t="s">
        <v>86</v>
      </c>
      <c r="I47" s="137"/>
    </row>
    <row r="48" spans="1:9" ht="24.95" customHeight="1" x14ac:dyDescent="0.25">
      <c r="A48" s="9"/>
      <c r="B48" s="3"/>
      <c r="C48" s="5"/>
      <c r="D48" s="8"/>
      <c r="E48" s="7"/>
      <c r="F48" s="5"/>
      <c r="G48" s="3"/>
      <c r="H48" s="146"/>
      <c r="I48" s="146"/>
    </row>
    <row r="49" spans="1:9" ht="24.95" customHeight="1" x14ac:dyDescent="0.25">
      <c r="A49" s="6"/>
      <c r="B49" s="3"/>
      <c r="C49" s="5"/>
      <c r="D49" s="5"/>
      <c r="E49" s="3"/>
      <c r="F49" s="5"/>
      <c r="G49" s="5"/>
      <c r="H49" s="146"/>
      <c r="I49" s="146"/>
    </row>
    <row r="50" spans="1:9" ht="24.95" customHeight="1" x14ac:dyDescent="0.25">
      <c r="A50" s="4"/>
      <c r="B50" s="4"/>
      <c r="C50" s="4"/>
      <c r="D50" s="4"/>
      <c r="E50" s="4"/>
      <c r="F50" s="4"/>
      <c r="G50" s="3"/>
      <c r="H50" s="147"/>
      <c r="I50" s="147"/>
    </row>
    <row r="51" spans="1:9" ht="24.95" customHeight="1" x14ac:dyDescent="0.25">
      <c r="A51" s="4"/>
      <c r="B51" s="4"/>
      <c r="C51" s="4"/>
      <c r="D51" s="4"/>
      <c r="E51" s="4"/>
      <c r="F51" s="4"/>
      <c r="G51" s="3"/>
      <c r="H51" s="147"/>
      <c r="I51" s="147"/>
    </row>
    <row r="52" spans="1:9" ht="17.25" customHeight="1" x14ac:dyDescent="0.25">
      <c r="A52" s="141" t="s">
        <v>0</v>
      </c>
      <c r="B52" s="142"/>
      <c r="C52" s="142"/>
      <c r="D52" s="142"/>
      <c r="E52" s="142"/>
      <c r="F52" s="143"/>
      <c r="G52" s="2">
        <f>SUM(G48:G51)</f>
        <v>0</v>
      </c>
      <c r="H52" s="137" t="s">
        <v>87</v>
      </c>
      <c r="I52" s="137"/>
    </row>
  </sheetData>
  <mergeCells count="76">
    <mergeCell ref="A7:B7"/>
    <mergeCell ref="E10:E11"/>
    <mergeCell ref="C10:C11"/>
    <mergeCell ref="D10:D11"/>
    <mergeCell ref="H12:I12"/>
    <mergeCell ref="A9:E9"/>
    <mergeCell ref="F9:I9"/>
    <mergeCell ref="G10:G11"/>
    <mergeCell ref="A17:F17"/>
    <mergeCell ref="H17:I17"/>
    <mergeCell ref="H13:I13"/>
    <mergeCell ref="H16:I16"/>
    <mergeCell ref="H15:I15"/>
    <mergeCell ref="A1:B3"/>
    <mergeCell ref="A6:B6"/>
    <mergeCell ref="C6:I6"/>
    <mergeCell ref="I1:I3"/>
    <mergeCell ref="C1:H3"/>
    <mergeCell ref="A4:I4"/>
    <mergeCell ref="C5:I5"/>
    <mergeCell ref="A5:B5"/>
    <mergeCell ref="C7:F7"/>
    <mergeCell ref="G7:H7"/>
    <mergeCell ref="A33:F33"/>
    <mergeCell ref="H33:I33"/>
    <mergeCell ref="H27:I27"/>
    <mergeCell ref="H24:I24"/>
    <mergeCell ref="H18:I18"/>
    <mergeCell ref="H19:I19"/>
    <mergeCell ref="A8:E8"/>
    <mergeCell ref="F8:I8"/>
    <mergeCell ref="A14:F14"/>
    <mergeCell ref="H14:I14"/>
    <mergeCell ref="F10:F11"/>
    <mergeCell ref="H10:I11"/>
    <mergeCell ref="A10:A11"/>
    <mergeCell ref="B10:B11"/>
    <mergeCell ref="A20:F20"/>
    <mergeCell ref="H20:I20"/>
    <mergeCell ref="H25:I25"/>
    <mergeCell ref="A23:F23"/>
    <mergeCell ref="H23:I23"/>
    <mergeCell ref="H21:I21"/>
    <mergeCell ref="H22:I22"/>
    <mergeCell ref="H30:I30"/>
    <mergeCell ref="H34:I34"/>
    <mergeCell ref="A52:F52"/>
    <mergeCell ref="H52:I52"/>
    <mergeCell ref="H49:I49"/>
    <mergeCell ref="H50:I50"/>
    <mergeCell ref="H51:I51"/>
    <mergeCell ref="A26:F26"/>
    <mergeCell ref="H26:I26"/>
    <mergeCell ref="H28:I28"/>
    <mergeCell ref="H48:I48"/>
    <mergeCell ref="A47:F47"/>
    <mergeCell ref="A43:F43"/>
    <mergeCell ref="H43:I43"/>
    <mergeCell ref="H44:I44"/>
    <mergeCell ref="H45:I45"/>
    <mergeCell ref="H46:I46"/>
    <mergeCell ref="H37:I37"/>
    <mergeCell ref="H35:I35"/>
    <mergeCell ref="A29:F29"/>
    <mergeCell ref="H29:I29"/>
    <mergeCell ref="H31:I31"/>
    <mergeCell ref="H32:I32"/>
    <mergeCell ref="H47:I47"/>
    <mergeCell ref="H42:I42"/>
    <mergeCell ref="A36:F36"/>
    <mergeCell ref="H36:I36"/>
    <mergeCell ref="H38:I38"/>
    <mergeCell ref="A39:F39"/>
    <mergeCell ref="H39:I39"/>
    <mergeCell ref="H41:I41"/>
    <mergeCell ref="H40:I40"/>
  </mergeCells>
  <dataValidations count="9">
    <dataValidation type="list" allowBlank="1" showInputMessage="1" showErrorMessage="1" sqref="D50:D51 E41 D46">
      <formula1>#REF!</formula1>
    </dataValidation>
    <dataValidation type="list" allowBlank="1" showInputMessage="1" showErrorMessage="1" sqref="B49">
      <formula1>$C$3:$C$7</formula1>
    </dataValidation>
    <dataValidation type="list" allowBlank="1" showInputMessage="1" showErrorMessage="1" sqref="B30:B32 B34:B35 B24:B25 B21:B22 B50:B51 B44:B46 B48 D35:G35 B27:B28 A35 B40:B41 B37:B38 A42:B42 D42:G42">
      <formula1>$C$3:$C$6</formula1>
    </dataValidation>
    <dataValidation type="list" allowBlank="1" showInputMessage="1" showErrorMessage="1" sqref="F44">
      <formula1>$A$42:$A$81</formula1>
    </dataValidation>
    <dataValidation type="list" allowBlank="1" showInputMessage="1" showErrorMessage="1" sqref="F40 F15 F18 F48 F27 F34 F37 F24 F21:F22 F12 F30:F31">
      <formula1>$A$33:$A$70</formula1>
    </dataValidation>
    <dataValidation type="list" allowBlank="1" showInputMessage="1" showErrorMessage="1" sqref="F45 F25 F32 F38">
      <formula1>$A$41:$A$84</formula1>
    </dataValidation>
    <dataValidation type="list" allowBlank="1" showInputMessage="1" showErrorMessage="1" sqref="F46 F50:F51">
      <formula1>$A$35:$A$53</formula1>
    </dataValidation>
    <dataValidation type="list" allowBlank="1" showInputMessage="1" showErrorMessage="1" sqref="F41 F28">
      <formula1>$A$35:$A$74</formula1>
    </dataValidation>
    <dataValidation type="list" allowBlank="1" showInputMessage="1" showErrorMessage="1" sqref="F49">
      <formula1>$A$52:$A$98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A17:F17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A14:F14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A20:F20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A52:F52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A47:F47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A43:F43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A39:F39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A36:F36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A33:F33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A29:F29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A26:F26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A23:F23</xm:sqref>
        </x14:dataValidation>
        <x14:dataValidation type="list" allowBlank="1" showInputMessage="1" showErrorMessage="1">
          <x14:formula1>
            <xm:f>'D:\PC_FTOASA\Escritorio\[CONTROL DE REACTIVOS LÍQUIDOS 2021 .xlsx]LISTADOS'!#REF!</xm:f>
          </x14:formula1>
          <xm:sqref>E45:E46 E32 E38 E49:E51 E25</xm:sqref>
        </x14:dataValidation>
        <x14:dataValidation type="list" allowBlank="1" showInputMessage="1" showErrorMessage="1">
          <x14:formula1>
            <xm:f>Hoja4!$B$4:$B$5</xm:f>
          </x14:formula1>
          <xm:sqref>F9:I9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B6" sqref="B6"/>
    </sheetView>
  </sheetViews>
  <sheetFormatPr baseColWidth="10" defaultRowHeight="15" x14ac:dyDescent="0.25"/>
  <sheetData>
    <row r="4" spans="2:2" x14ac:dyDescent="0.25">
      <c r="B4" t="s">
        <v>74</v>
      </c>
    </row>
    <row r="5" spans="2:2" x14ac:dyDescent="0.25">
      <c r="B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KARDEX REACTIVOS</vt:lpstr>
      <vt:lpstr>REACTIVO 1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ARACELY TOASA LLUMIGUSIN</dc:creator>
  <cp:lastModifiedBy>FERNANDA ARACELY TOASA LLUMIGUSIN</cp:lastModifiedBy>
  <dcterms:created xsi:type="dcterms:W3CDTF">2021-04-14T16:32:09Z</dcterms:created>
  <dcterms:modified xsi:type="dcterms:W3CDTF">2021-10-04T14:46:32Z</dcterms:modified>
</cp:coreProperties>
</file>